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cMNo9KLlSwqti/ppfDV7ap57zvkZzOBq8/Z7J6ElOA="/>
    </ext>
  </extLst>
</workbook>
</file>

<file path=xl/sharedStrings.xml><?xml version="1.0" encoding="utf-8"?>
<sst xmlns="http://schemas.openxmlformats.org/spreadsheetml/2006/main" count="26" uniqueCount="23">
  <si>
    <t>Jumlah Produksi Tangkapan dan Nilai Produksi Perikanan Tangkap Laut di Kota Bima
di rinci per Kecamatan Tahun 2024</t>
  </si>
  <si>
    <t>NO</t>
  </si>
  <si>
    <t xml:space="preserve">KECAMATAN </t>
  </si>
  <si>
    <t>PERIKANAN TANGKAP LAUT</t>
  </si>
  <si>
    <t>Total
Produksi Perikanan Tangkap Laut
(Ton)</t>
  </si>
  <si>
    <t>Total 
Nilai Produksi Perikanan Tangkap Laut
(Miliar rupiah)</t>
  </si>
  <si>
    <t>Produksi Tangkapan Ikan
(Ton)</t>
  </si>
  <si>
    <t>Nilai Produksi Tangkapan Ikan
(Miliar rupiah)</t>
  </si>
  <si>
    <t>Produksi Tangkapan Lainnya
(Ton)</t>
  </si>
  <si>
    <t>Nilai Produksi Tangkapan Lainnya
(Miliar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</si>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</sst>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6">
    <font>
      <sz val="11.0"/>
      <color theme="1"/>
      <name val="Calibri"/>
      <scheme val="minor"/>
    </font>
    <font>
      <sz val="10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0">
    <border/>
    <border>
      <left/>
      <right/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center" readingOrder="0" vertical="center"/>
    </xf>
    <xf borderId="0" fillId="0" fontId="1" numFmtId="4" xfId="0" applyAlignment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7" fillId="2" fontId="3" numFmtId="0" xfId="0" applyAlignment="1" applyBorder="1" applyFont="1">
      <alignment vertical="center"/>
    </xf>
    <xf borderId="7" fillId="2" fontId="3" numFmtId="0" xfId="0" applyAlignment="1" applyBorder="1" applyFont="1">
      <alignment horizontal="left" vertical="center"/>
    </xf>
    <xf borderId="7" fillId="2" fontId="3" numFmtId="4" xfId="0" applyAlignment="1" applyBorder="1" applyFont="1" applyNumberFormat="1">
      <alignment horizontal="center" vertical="center"/>
    </xf>
    <xf borderId="8" fillId="3" fontId="1" numFmtId="0" xfId="0" applyAlignment="1" applyBorder="1" applyFill="1" applyFont="1">
      <alignment vertical="center"/>
    </xf>
    <xf borderId="8" fillId="3" fontId="1" numFmtId="0" xfId="0" applyAlignment="1" applyBorder="1" applyFont="1">
      <alignment horizontal="left" vertical="center"/>
    </xf>
    <xf borderId="8" fillId="3" fontId="1" numFmtId="4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9" fillId="0" fontId="1" numFmtId="0" xfId="0" applyAlignment="1" applyBorder="1" applyFont="1">
      <alignment vertical="center"/>
    </xf>
    <xf borderId="9" fillId="0" fontId="1" numFmtId="0" xfId="0" applyAlignment="1" applyBorder="1" applyFont="1">
      <alignment horizontal="left" vertical="center"/>
    </xf>
    <xf borderId="9" fillId="0" fontId="1" numFmtId="4" xfId="0" applyAlignment="1" applyBorder="1" applyFont="1" applyNumberFormat="1">
      <alignment horizontal="center" vertical="center"/>
    </xf>
    <xf borderId="0" fillId="0" fontId="5" numFmtId="0" xfId="0" applyAlignment="1" applyFont="1">
      <alignment horizontal="left" vertical="top"/>
    </xf>
    <xf borderId="0" fillId="0" fontId="1" numFmtId="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6.43"/>
    <col customWidth="1" min="3" max="3" width="13.86"/>
    <col customWidth="1" min="4" max="4" width="13.57"/>
    <col customWidth="1" min="5" max="5" width="12.86"/>
    <col customWidth="1" min="6" max="6" width="11.43"/>
    <col customWidth="1" min="7" max="8" width="11.86"/>
    <col customWidth="1" min="9" max="9" width="12.14"/>
    <col customWidth="1" min="10" max="26" width="15.0"/>
  </cols>
  <sheetData>
    <row r="1" ht="27.75" customHeight="1">
      <c r="A1" s="1"/>
      <c r="B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4" t="s">
        <v>1</v>
      </c>
      <c r="C3" s="4" t="s">
        <v>2</v>
      </c>
      <c r="D3" s="5" t="s">
        <v>3</v>
      </c>
      <c r="E3" s="6"/>
      <c r="F3" s="6"/>
      <c r="G3" s="7"/>
      <c r="H3" s="8" t="s">
        <v>4</v>
      </c>
      <c r="I3" s="8" t="s">
        <v>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1.75" customHeight="1">
      <c r="A4" s="1"/>
      <c r="B4" s="9"/>
      <c r="C4" s="9"/>
      <c r="D4" s="10" t="s">
        <v>6</v>
      </c>
      <c r="E4" s="10" t="s">
        <v>7</v>
      </c>
      <c r="F4" s="10" t="s">
        <v>8</v>
      </c>
      <c r="G4" s="10" t="s">
        <v>9</v>
      </c>
      <c r="H4" s="9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1">
        <v>1.0</v>
      </c>
      <c r="C5" s="1" t="s">
        <v>10</v>
      </c>
      <c r="D5" s="12">
        <v>1110.8</v>
      </c>
      <c r="E5" s="12">
        <v>2.3655456E7</v>
      </c>
      <c r="F5" s="13"/>
      <c r="G5" s="13"/>
      <c r="H5" s="13">
        <f t="shared" ref="H5:I5" si="1">D5+F5</f>
        <v>1110.8</v>
      </c>
      <c r="I5" s="13">
        <f t="shared" si="1"/>
        <v>23655456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11">
        <v>2.0</v>
      </c>
      <c r="C6" s="1" t="s">
        <v>11</v>
      </c>
      <c r="D6" s="13"/>
      <c r="E6" s="13"/>
      <c r="F6" s="13"/>
      <c r="G6" s="13"/>
      <c r="H6" s="13"/>
      <c r="I6" s="13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11">
        <v>3.0</v>
      </c>
      <c r="C7" s="1" t="s">
        <v>12</v>
      </c>
      <c r="D7" s="12">
        <v>1357.7</v>
      </c>
      <c r="E7" s="12">
        <v>2.8912235E7</v>
      </c>
      <c r="F7" s="13"/>
      <c r="G7" s="13"/>
      <c r="H7" s="13">
        <f t="shared" ref="H7:I7" si="2">D7+F7</f>
        <v>1357.7</v>
      </c>
      <c r="I7" s="13">
        <f t="shared" si="2"/>
        <v>28912235</v>
      </c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11">
        <v>4.0</v>
      </c>
      <c r="C8" s="1" t="s">
        <v>13</v>
      </c>
      <c r="D8" s="13"/>
      <c r="E8" s="13"/>
      <c r="F8" s="13"/>
      <c r="G8" s="13"/>
      <c r="H8" s="13"/>
      <c r="I8" s="1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11">
        <v>5.0</v>
      </c>
      <c r="C9" s="1" t="s">
        <v>14</v>
      </c>
      <c r="D9" s="13"/>
      <c r="E9" s="13"/>
      <c r="F9" s="13"/>
      <c r="G9" s="13"/>
      <c r="H9" s="13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15"/>
      <c r="C10" s="16" t="s">
        <v>15</v>
      </c>
      <c r="D10" s="17">
        <f t="shared" ref="D10:E10" si="3">SUM(D5:D9)</f>
        <v>2468.5</v>
      </c>
      <c r="E10" s="17">
        <f t="shared" si="3"/>
        <v>52567691</v>
      </c>
      <c r="F10" s="17"/>
      <c r="G10" s="17"/>
      <c r="H10" s="17"/>
      <c r="I10" s="17">
        <f>SUM(I5:I9)</f>
        <v>52567691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18"/>
      <c r="C11" s="19" t="s">
        <v>16</v>
      </c>
      <c r="D11" s="20">
        <v>2378.1</v>
      </c>
      <c r="E11" s="20">
        <v>45.053200000000004</v>
      </c>
      <c r="F11" s="20">
        <v>0.0</v>
      </c>
      <c r="G11" s="20">
        <v>0.0</v>
      </c>
      <c r="H11" s="20">
        <v>2378.1</v>
      </c>
      <c r="I11" s="20">
        <v>45.053200000000004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1"/>
      <c r="C12" s="21" t="s">
        <v>17</v>
      </c>
      <c r="D12" s="13">
        <v>2262.6</v>
      </c>
      <c r="E12" s="13">
        <v>38.0776</v>
      </c>
      <c r="F12" s="13">
        <v>0.0</v>
      </c>
      <c r="G12" s="13">
        <v>0.0</v>
      </c>
      <c r="H12" s="13">
        <f t="shared" ref="H12:I12" si="4">IF(COUNT(D12,F12)=0,"-",SUM(D12,F12))</f>
        <v>2262.6</v>
      </c>
      <c r="I12" s="13">
        <f t="shared" si="4"/>
        <v>38.0776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"/>
      <c r="C13" s="21" t="s">
        <v>18</v>
      </c>
      <c r="D13" s="13">
        <v>2313.55</v>
      </c>
      <c r="E13" s="13">
        <v>38.173575</v>
      </c>
      <c r="F13" s="13">
        <v>0.0</v>
      </c>
      <c r="G13" s="13">
        <v>0.0</v>
      </c>
      <c r="H13" s="13">
        <f t="shared" ref="H13:I13" si="5">IF(COUNT(D13,F13)=0,"-",SUM(D13,F13))</f>
        <v>2313.55</v>
      </c>
      <c r="I13" s="13">
        <f t="shared" si="5"/>
        <v>38.173575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11"/>
      <c r="C14" s="21" t="s">
        <v>19</v>
      </c>
      <c r="D14" s="13">
        <v>2093.9</v>
      </c>
      <c r="E14" s="13">
        <v>34.25</v>
      </c>
      <c r="F14" s="13">
        <v>0.0</v>
      </c>
      <c r="G14" s="13">
        <v>0.0</v>
      </c>
      <c r="H14" s="13">
        <f t="shared" ref="H14:I14" si="6">IF(COUNT(D14,F14)=0,"-",SUM(D14,F14))</f>
        <v>2093.9</v>
      </c>
      <c r="I14" s="13">
        <f t="shared" si="6"/>
        <v>34.25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22"/>
      <c r="C15" s="23" t="s">
        <v>20</v>
      </c>
      <c r="D15" s="24" t="s">
        <v>21</v>
      </c>
      <c r="E15" s="24" t="s">
        <v>21</v>
      </c>
      <c r="F15" s="24" t="s">
        <v>21</v>
      </c>
      <c r="G15" s="24" t="s">
        <v>21</v>
      </c>
      <c r="H15" s="24" t="str">
        <f t="shared" ref="H15:I15" si="7">IF(COUNT(D15,F15)=0,"-",SUM(D15,F15))</f>
        <v>-</v>
      </c>
      <c r="I15" s="24" t="str">
        <f t="shared" si="7"/>
        <v>-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5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26"/>
      <c r="E18" s="26"/>
      <c r="F18" s="26"/>
      <c r="G18" s="26"/>
      <c r="H18" s="26"/>
      <c r="I18" s="2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26"/>
      <c r="E19" s="26"/>
      <c r="F19" s="26"/>
      <c r="G19" s="26"/>
      <c r="H19" s="26"/>
      <c r="I19" s="2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:I1"/>
    <mergeCell ref="B3:B4"/>
    <mergeCell ref="C3:C4"/>
    <mergeCell ref="D3:G3"/>
    <mergeCell ref="H3:H4"/>
    <mergeCell ref="I3:I4"/>
  </mergeCells>
  <printOptions horizontalCentered="1"/>
  <pageMargins bottom="0.1968503937007874" footer="0.0" header="0.0" left="0.1968503937007874" right="0.1968503937007874" top="0.3937007874015748"/>
  <pageSetup paperSize="9" scale="9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