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PBD" sheetId="1" r:id="rId1"/>
  </sheets>
  <definedNames>
    <definedName name="_xlnm.Print_Area" localSheetId="0">APBD!$B$1:$F$30</definedName>
  </definedNames>
  <calcPr calcId="144525"/>
</workbook>
</file>

<file path=xl/calcChain.xml><?xml version="1.0" encoding="utf-8"?>
<calcChain xmlns="http://schemas.openxmlformats.org/spreadsheetml/2006/main">
  <c r="E18" i="1" l="1"/>
  <c r="D18" i="1"/>
  <c r="F23" i="1"/>
  <c r="F27" i="1"/>
  <c r="F22" i="1"/>
  <c r="E9" i="1"/>
  <c r="E25" i="1" l="1"/>
  <c r="F13" i="1"/>
  <c r="F14" i="1"/>
  <c r="F15" i="1"/>
  <c r="F16" i="1"/>
  <c r="F21" i="1" l="1"/>
  <c r="F20" i="1"/>
  <c r="F19" i="1" l="1"/>
  <c r="F12" i="1"/>
  <c r="F11" i="1"/>
  <c r="F10" i="1"/>
  <c r="F18" i="1" l="1"/>
  <c r="D9" i="1"/>
  <c r="D25" i="1" s="1"/>
  <c r="F25" i="1" s="1"/>
  <c r="F9" i="1" l="1"/>
</calcChain>
</file>

<file path=xl/sharedStrings.xml><?xml version="1.0" encoding="utf-8"?>
<sst xmlns="http://schemas.openxmlformats.org/spreadsheetml/2006/main" count="43" uniqueCount="43">
  <si>
    <t>Tabel</t>
  </si>
  <si>
    <t>Satuan : Rupiah</t>
  </si>
  <si>
    <t>TARGET</t>
  </si>
  <si>
    <t>REALISASI</t>
  </si>
  <si>
    <t>%</t>
  </si>
  <si>
    <t>Sumber Data : Badan Pengelolaan Keuangan dan Aset Daerah Kota Bima</t>
  </si>
  <si>
    <t>KODE
REK</t>
  </si>
  <si>
    <t>JENIS/OBYEK BELANJA DAERAH</t>
  </si>
  <si>
    <t>BELANJA DAERAH KOTA BIMA TAHUN 2019</t>
  </si>
  <si>
    <t>5.02.04-11</t>
  </si>
  <si>
    <t>Target dan Realisasi Pembiayaan Daerah Kota Bima, menurut Jenis/Obyek Pembiayaan Tahun 2019</t>
  </si>
  <si>
    <t>PEMBIAYAAN DAERAH</t>
  </si>
  <si>
    <t>6.1</t>
  </si>
  <si>
    <t>PENERIMAAN PEMBIAYAAN DAERAH</t>
  </si>
  <si>
    <t>PENGELUARAN PEMBIAYAAN DAERAH</t>
  </si>
  <si>
    <t>6.2</t>
  </si>
  <si>
    <t>6.1.1</t>
  </si>
  <si>
    <t>6.1.2</t>
  </si>
  <si>
    <t>6.1.3</t>
  </si>
  <si>
    <t>6.1.4</t>
  </si>
  <si>
    <t>6.1.5</t>
  </si>
  <si>
    <t>6.1.6</t>
  </si>
  <si>
    <t>6.1.7</t>
  </si>
  <si>
    <t>Sisa Lebih Perhitungan Anggaran Tahun Anggaran Sebelumnya</t>
  </si>
  <si>
    <t>Pencairan Dana Cadangan</t>
  </si>
  <si>
    <t>Hasil Penjualan Kekayaan Daerah yang Dipisahkan</t>
  </si>
  <si>
    <t>Penerimaan Pinjaman Daerah</t>
  </si>
  <si>
    <t>Penerimaan Kembali Pemberian Pinjaman</t>
  </si>
  <si>
    <t>Penerimaan Piutang Daerah</t>
  </si>
  <si>
    <t>Penerimaan kembali investasi dana bergulir</t>
  </si>
  <si>
    <t>Pembentukan Dana Cadangan</t>
  </si>
  <si>
    <t>6.2.1</t>
  </si>
  <si>
    <t>6.2.2</t>
  </si>
  <si>
    <t>6.2.3</t>
  </si>
  <si>
    <t>Penyertaan Modal /Investasi Pemerintah Daerah</t>
  </si>
  <si>
    <t xml:space="preserve">Pembayaran Pokok Utang </t>
  </si>
  <si>
    <t>Pemberian Pinjaman Daerah</t>
  </si>
  <si>
    <t>6.3</t>
  </si>
  <si>
    <t>SISA LEBIH PEMBIAYAAN ANGGARAN TAHUN BERKENAAN</t>
  </si>
  <si>
    <t>Pembiayaan NETTO</t>
  </si>
  <si>
    <t>6.2.4</t>
  </si>
  <si>
    <t>6.2.5</t>
  </si>
  <si>
    <t>Tuntutan Ganti Rugi Dan Tuntutan Pembendaharaan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</si>
</sst>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41">
    <xf numFmtId="0" fontId="0" fillId="0" borderId="0" xfId="0"/>
    <xf numFmtId="0" fontId="0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0" fontId="8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6" fillId="0" borderId="0" xfId="0" quotePrefix="1" applyFont="1" applyFill="1" applyBorder="1" applyAlignment="1">
      <alignment horizontal="left" vertical="center" indent="2"/>
    </xf>
    <xf numFmtId="39" fontId="5" fillId="0" borderId="0" xfId="0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 applyProtection="1">
      <alignment vertical="center"/>
      <protection locked="0"/>
    </xf>
    <xf numFmtId="39" fontId="6" fillId="0" borderId="0" xfId="1" applyNumberFormat="1" applyFont="1" applyFill="1" applyBorder="1" applyAlignment="1">
      <alignment horizontal="center" vertical="center"/>
    </xf>
    <xf numFmtId="39" fontId="5" fillId="0" borderId="0" xfId="1" applyNumberFormat="1" applyFont="1" applyFill="1" applyBorder="1" applyAlignment="1">
      <alignment horizontal="center" vertical="center"/>
    </xf>
    <xf numFmtId="43" fontId="5" fillId="0" borderId="0" xfId="1" applyFont="1" applyFill="1" applyBorder="1" applyAlignment="1" applyProtection="1">
      <alignment vertical="center"/>
      <protection locked="0"/>
    </xf>
    <xf numFmtId="43" fontId="5" fillId="0" borderId="0" xfId="0" applyNumberFormat="1" applyFont="1" applyFill="1" applyBorder="1" applyAlignment="1" applyProtection="1">
      <alignment vertical="center"/>
      <protection locked="0"/>
    </xf>
    <xf numFmtId="43" fontId="5" fillId="0" borderId="0" xfId="1" applyFont="1" applyFill="1" applyBorder="1" applyAlignment="1" applyProtection="1">
      <alignment vertical="center"/>
    </xf>
    <xf numFmtId="43" fontId="5" fillId="0" borderId="0" xfId="0" applyNumberFormat="1" applyFont="1" applyFill="1" applyBorder="1" applyAlignment="1" applyProtection="1">
      <alignment vertical="center"/>
    </xf>
    <xf numFmtId="0" fontId="6" fillId="0" borderId="0" xfId="0" quotePrefix="1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43" fontId="5" fillId="0" borderId="5" xfId="0" applyNumberFormat="1" applyFont="1" applyFill="1" applyBorder="1" applyAlignment="1" applyProtection="1">
      <alignment vertical="center"/>
      <protection locked="0"/>
    </xf>
    <xf numFmtId="39" fontId="5" fillId="0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indent="1"/>
    </xf>
    <xf numFmtId="0" fontId="6" fillId="0" borderId="3" xfId="0" quotePrefix="1" applyFont="1" applyFill="1" applyBorder="1" applyAlignment="1">
      <alignment horizontal="left" indent="3"/>
    </xf>
    <xf numFmtId="43" fontId="6" fillId="0" borderId="3" xfId="1" applyFont="1" applyFill="1" applyBorder="1"/>
    <xf numFmtId="39" fontId="6" fillId="0" borderId="3" xfId="1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right" vertical="center" indent="1"/>
    </xf>
    <xf numFmtId="43" fontId="5" fillId="3" borderId="4" xfId="1" applyFont="1" applyFill="1" applyBorder="1" applyAlignment="1" applyProtection="1">
      <alignment vertical="center"/>
    </xf>
    <xf numFmtId="39" fontId="5" fillId="3" borderId="4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view="pageBreakPreview" zoomScaleNormal="86" zoomScaleSheetLayoutView="100" workbookViewId="0">
      <selection activeCell="D25" sqref="D25"/>
    </sheetView>
  </sheetViews>
  <sheetFormatPr defaultRowHeight="15" x14ac:dyDescent="0.25"/>
  <cols>
    <col min="1" max="1" width="9" style="1" customWidth="1"/>
    <col min="2" max="2" width="7.5703125" style="1" customWidth="1"/>
    <col min="3" max="3" width="46.5703125" style="1" customWidth="1"/>
    <col min="4" max="5" width="20.140625" style="1" customWidth="1"/>
    <col min="6" max="6" width="9.42578125" style="1" customWidth="1"/>
    <col min="7" max="16384" width="9.140625" style="1"/>
  </cols>
  <sheetData>
    <row r="2" spans="1:6" x14ac:dyDescent="0.25">
      <c r="A2" s="1" t="s">
        <v>0</v>
      </c>
      <c r="B2" s="4" t="s">
        <v>10</v>
      </c>
    </row>
    <row r="3" spans="1:6" x14ac:dyDescent="0.25">
      <c r="A3" s="3" t="s">
        <v>9</v>
      </c>
      <c r="B3" s="3"/>
      <c r="F3" s="5" t="s">
        <v>1</v>
      </c>
    </row>
    <row r="4" spans="1:6" ht="18" customHeight="1" x14ac:dyDescent="0.25">
      <c r="B4" s="38" t="s">
        <v>6</v>
      </c>
      <c r="C4" s="36" t="s">
        <v>7</v>
      </c>
      <c r="D4" s="40" t="s">
        <v>8</v>
      </c>
      <c r="E4" s="40"/>
      <c r="F4" s="36" t="s">
        <v>4</v>
      </c>
    </row>
    <row r="5" spans="1:6" ht="18" customHeight="1" thickBot="1" x14ac:dyDescent="0.3">
      <c r="B5" s="39"/>
      <c r="C5" s="37"/>
      <c r="D5" s="7" t="s">
        <v>2</v>
      </c>
      <c r="E5" s="7" t="s">
        <v>3</v>
      </c>
      <c r="F5" s="37"/>
    </row>
    <row r="6" spans="1:6" ht="15.75" thickBot="1" x14ac:dyDescent="0.3">
      <c r="B6" s="8">
        <v>1</v>
      </c>
      <c r="C6" s="9">
        <v>2</v>
      </c>
      <c r="D6" s="9">
        <v>3</v>
      </c>
      <c r="E6" s="9">
        <v>4</v>
      </c>
      <c r="F6" s="9">
        <v>5</v>
      </c>
    </row>
    <row r="7" spans="1:6" ht="15.75" thickTop="1" x14ac:dyDescent="0.25">
      <c r="B7" s="24">
        <v>6</v>
      </c>
      <c r="C7" s="25" t="s">
        <v>11</v>
      </c>
      <c r="D7" s="26"/>
      <c r="E7" s="26"/>
      <c r="F7" s="27"/>
    </row>
    <row r="8" spans="1:6" ht="5.0999999999999996" customHeight="1" x14ac:dyDescent="0.25">
      <c r="B8" s="10"/>
      <c r="C8" s="6"/>
      <c r="D8" s="20"/>
      <c r="E8" s="20"/>
      <c r="F8" s="15"/>
    </row>
    <row r="9" spans="1:6" x14ac:dyDescent="0.25">
      <c r="B9" s="10" t="s">
        <v>12</v>
      </c>
      <c r="C9" s="13" t="s">
        <v>13</v>
      </c>
      <c r="D9" s="22">
        <f>SUM(D10:D16)</f>
        <v>115573573658.39999</v>
      </c>
      <c r="E9" s="22">
        <f>SUM(E10:E16)</f>
        <v>115573573658.39</v>
      </c>
      <c r="F9" s="15">
        <f t="shared" ref="F9:F27" si="0">IF(OR(SUM(D9)=0,SUM(E9)=0),"-",E9/D9*100)</f>
        <v>99.999999999991346</v>
      </c>
    </row>
    <row r="10" spans="1:6" ht="25.5" x14ac:dyDescent="0.25">
      <c r="B10" s="11" t="s">
        <v>16</v>
      </c>
      <c r="C10" s="23" t="s">
        <v>23</v>
      </c>
      <c r="D10" s="16">
        <v>115573573658.39999</v>
      </c>
      <c r="E10" s="16">
        <v>115573573658.39</v>
      </c>
      <c r="F10" s="17">
        <f t="shared" si="0"/>
        <v>99.999999999991346</v>
      </c>
    </row>
    <row r="11" spans="1:6" x14ac:dyDescent="0.25">
      <c r="B11" s="11" t="s">
        <v>17</v>
      </c>
      <c r="C11" s="14" t="s">
        <v>24</v>
      </c>
      <c r="D11" s="16"/>
      <c r="E11" s="16"/>
      <c r="F11" s="17" t="str">
        <f t="shared" si="0"/>
        <v>-</v>
      </c>
    </row>
    <row r="12" spans="1:6" x14ac:dyDescent="0.25">
      <c r="B12" s="11" t="s">
        <v>18</v>
      </c>
      <c r="C12" s="14" t="s">
        <v>25</v>
      </c>
      <c r="D12" s="16"/>
      <c r="E12" s="16"/>
      <c r="F12" s="17" t="str">
        <f t="shared" si="0"/>
        <v>-</v>
      </c>
    </row>
    <row r="13" spans="1:6" x14ac:dyDescent="0.25">
      <c r="B13" s="11" t="s">
        <v>19</v>
      </c>
      <c r="C13" s="14" t="s">
        <v>26</v>
      </c>
      <c r="D13" s="16"/>
      <c r="E13" s="16"/>
      <c r="F13" s="17" t="str">
        <f t="shared" si="0"/>
        <v>-</v>
      </c>
    </row>
    <row r="14" spans="1:6" x14ac:dyDescent="0.25">
      <c r="B14" s="11" t="s">
        <v>20</v>
      </c>
      <c r="C14" s="14" t="s">
        <v>27</v>
      </c>
      <c r="D14" s="16"/>
      <c r="E14" s="16"/>
      <c r="F14" s="17" t="str">
        <f t="shared" si="0"/>
        <v>-</v>
      </c>
    </row>
    <row r="15" spans="1:6" x14ac:dyDescent="0.25">
      <c r="B15" s="11" t="s">
        <v>21</v>
      </c>
      <c r="C15" s="23" t="s">
        <v>28</v>
      </c>
      <c r="D15" s="16"/>
      <c r="E15" s="16"/>
      <c r="F15" s="17" t="str">
        <f t="shared" si="0"/>
        <v>-</v>
      </c>
    </row>
    <row r="16" spans="1:6" x14ac:dyDescent="0.25">
      <c r="B16" s="11" t="s">
        <v>22</v>
      </c>
      <c r="C16" s="23" t="s">
        <v>29</v>
      </c>
      <c r="D16" s="16"/>
      <c r="E16" s="16"/>
      <c r="F16" s="17" t="str">
        <f t="shared" si="0"/>
        <v>-</v>
      </c>
    </row>
    <row r="17" spans="2:6" ht="5.0999999999999996" customHeight="1" x14ac:dyDescent="0.25">
      <c r="B17" s="11"/>
      <c r="C17" s="12"/>
      <c r="D17" s="16"/>
      <c r="E17" s="16"/>
      <c r="F17" s="17"/>
    </row>
    <row r="18" spans="2:6" x14ac:dyDescent="0.25">
      <c r="B18" s="10" t="s">
        <v>15</v>
      </c>
      <c r="C18" s="13" t="s">
        <v>14</v>
      </c>
      <c r="D18" s="21">
        <f>SUM(D19:D23)</f>
        <v>500000000</v>
      </c>
      <c r="E18" s="21">
        <f>SUM(E19:E23)</f>
        <v>500000000</v>
      </c>
      <c r="F18" s="18">
        <f t="shared" si="0"/>
        <v>100</v>
      </c>
    </row>
    <row r="19" spans="2:6" x14ac:dyDescent="0.25">
      <c r="B19" s="11" t="s">
        <v>31</v>
      </c>
      <c r="C19" s="14" t="s">
        <v>30</v>
      </c>
      <c r="D19" s="19"/>
      <c r="E19" s="19"/>
      <c r="F19" s="18" t="str">
        <f t="shared" si="0"/>
        <v>-</v>
      </c>
    </row>
    <row r="20" spans="2:6" x14ac:dyDescent="0.25">
      <c r="B20" s="11" t="s">
        <v>32</v>
      </c>
      <c r="C20" s="23" t="s">
        <v>34</v>
      </c>
      <c r="D20" s="16">
        <v>500000000</v>
      </c>
      <c r="E20" s="16">
        <v>500000000</v>
      </c>
      <c r="F20" s="17">
        <f t="shared" si="0"/>
        <v>100</v>
      </c>
    </row>
    <row r="21" spans="2:6" x14ac:dyDescent="0.25">
      <c r="B21" s="11" t="s">
        <v>33</v>
      </c>
      <c r="C21" s="23" t="s">
        <v>35</v>
      </c>
      <c r="D21" s="16"/>
      <c r="E21" s="16"/>
      <c r="F21" s="17" t="str">
        <f t="shared" si="0"/>
        <v>-</v>
      </c>
    </row>
    <row r="22" spans="2:6" x14ac:dyDescent="0.25">
      <c r="B22" s="11" t="s">
        <v>40</v>
      </c>
      <c r="C22" s="23" t="s">
        <v>36</v>
      </c>
      <c r="D22" s="16"/>
      <c r="E22" s="16"/>
      <c r="F22" s="17" t="str">
        <f t="shared" si="0"/>
        <v>-</v>
      </c>
    </row>
    <row r="23" spans="2:6" x14ac:dyDescent="0.25">
      <c r="B23" s="11" t="s">
        <v>41</v>
      </c>
      <c r="C23" s="23" t="s">
        <v>42</v>
      </c>
      <c r="D23" s="16"/>
      <c r="E23" s="16"/>
      <c r="F23" s="17" t="str">
        <f t="shared" ref="F23" si="1">IF(OR(SUM(D23)=0,SUM(E23)=0),"-",E23/D23*100)</f>
        <v>-</v>
      </c>
    </row>
    <row r="24" spans="2:6" ht="5.0999999999999996" customHeight="1" x14ac:dyDescent="0.25">
      <c r="B24" s="11"/>
      <c r="C24" s="12"/>
      <c r="D24" s="16"/>
      <c r="E24" s="16"/>
      <c r="F24" s="17"/>
    </row>
    <row r="25" spans="2:6" x14ac:dyDescent="0.25">
      <c r="B25" s="32"/>
      <c r="C25" s="33" t="s">
        <v>39</v>
      </c>
      <c r="D25" s="34">
        <f>D9-D18</f>
        <v>115073573658.39999</v>
      </c>
      <c r="E25" s="34">
        <f>E9-E18</f>
        <v>115073573658.39</v>
      </c>
      <c r="F25" s="35">
        <f t="shared" ref="F25" si="2">IF(OR(SUM(D25)=0,SUM(E25)=0),"-",E25/D25*100)</f>
        <v>99.999999999991317</v>
      </c>
    </row>
    <row r="26" spans="2:6" ht="5.0999999999999996" customHeight="1" x14ac:dyDescent="0.25">
      <c r="B26" s="11"/>
      <c r="C26" s="12"/>
      <c r="D26" s="16"/>
      <c r="E26" s="16"/>
      <c r="F26" s="17"/>
    </row>
    <row r="27" spans="2:6" x14ac:dyDescent="0.25">
      <c r="B27" s="10" t="s">
        <v>37</v>
      </c>
      <c r="C27" s="13" t="s">
        <v>38</v>
      </c>
      <c r="D27" s="19">
        <v>0</v>
      </c>
      <c r="E27" s="19">
        <v>0</v>
      </c>
      <c r="F27" s="18" t="str">
        <f t="shared" si="0"/>
        <v>-</v>
      </c>
    </row>
    <row r="28" spans="2:6" ht="5.0999999999999996" customHeight="1" thickBot="1" x14ac:dyDescent="0.3">
      <c r="B28" s="28"/>
      <c r="C28" s="29"/>
      <c r="D28" s="30"/>
      <c r="E28" s="30"/>
      <c r="F28" s="31"/>
    </row>
    <row r="29" spans="2:6" ht="15.75" thickTop="1" x14ac:dyDescent="0.25">
      <c r="B29" s="2" t="s">
        <v>5</v>
      </c>
    </row>
  </sheetData>
  <mergeCells count="4">
    <mergeCell ref="C4:C5"/>
    <mergeCell ref="B4:B5"/>
    <mergeCell ref="D4:E4"/>
    <mergeCell ref="F4:F5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2020-03-17T02:08:41Z</dcterms:created>
  <dcterms:modified xsi:type="dcterms:W3CDTF">2020-09-07T02:36:33Z</dcterms:modified>
</cp:coreProperties>
</file>