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3815" windowHeight="11760"/>
  </bookViews>
  <sheets>
    <sheet name="APBD" sheetId="1" r:id="rId1"/>
  </sheets>
  <definedNames>
    <definedName name="_xlnm.Print_Area" localSheetId="0">APBD!$A$1:$E$31</definedName>
  </definedNames>
  <calcPr calcId="145621"/>
</workbook>
</file>

<file path=xl/calcChain.xml><?xml version="1.0" encoding="utf-8"?>
<calcChain xmlns="http://schemas.openxmlformats.org/spreadsheetml/2006/main">
  <c r="C24" i="1" l="1"/>
  <c r="C5" i="1"/>
  <c r="D5" i="1"/>
  <c r="E19" i="1" l="1"/>
  <c r="E8" i="1"/>
  <c r="D7" i="1"/>
  <c r="E5" i="1" s="1"/>
  <c r="C7" i="1"/>
  <c r="D17" i="1"/>
  <c r="E17" i="1" s="1"/>
  <c r="C17" i="1"/>
  <c r="E7" i="1" l="1"/>
  <c r="E22" i="1"/>
  <c r="E21" i="1"/>
  <c r="D26" i="1" l="1"/>
  <c r="D24" i="1"/>
  <c r="E11" i="1"/>
  <c r="E12" i="1"/>
  <c r="E13" i="1"/>
  <c r="E14" i="1"/>
  <c r="E20" i="1" l="1"/>
  <c r="E18" i="1" l="1"/>
  <c r="E10" i="1"/>
  <c r="E9" i="1"/>
  <c r="E24" i="1" l="1"/>
  <c r="C26" i="1"/>
  <c r="E26" i="1" s="1"/>
</calcChain>
</file>

<file path=xl/sharedStrings.xml><?xml version="1.0" encoding="utf-8"?>
<sst xmlns="http://schemas.openxmlformats.org/spreadsheetml/2006/main" count="46" uniqueCount="46">
  <si>
    <t>Satuan : Rupiah</t>
  </si>
  <si>
    <t>TARGET</t>
  </si>
  <si>
    <t>REALISASI</t>
  </si>
  <si>
    <t>%</t>
  </si>
  <si>
    <t>KODE
REK</t>
  </si>
  <si>
    <t>PEMBIAYAAN DAERAH</t>
  </si>
  <si>
    <t>6.1</t>
  </si>
  <si>
    <t>PENERIMAAN PEMBIAYAAN DAERAH</t>
  </si>
  <si>
    <t>PENGELUARAN PEMBIAYAAN DAERAH</t>
  </si>
  <si>
    <t>6.2</t>
  </si>
  <si>
    <t>6.1.1</t>
  </si>
  <si>
    <t>6.1.2</t>
  </si>
  <si>
    <t>6.1.3</t>
  </si>
  <si>
    <t>6.1.4</t>
  </si>
  <si>
    <t>6.1.5</t>
  </si>
  <si>
    <t>6.1.6</t>
  </si>
  <si>
    <t>6.1.7</t>
  </si>
  <si>
    <t>Sisa Lebih Perhitungan Anggaran Tahun Anggaran Sebelumnya</t>
  </si>
  <si>
    <t>Pencairan Dana Cadangan</t>
  </si>
  <si>
    <t>Hasil Penjualan Kekayaan Daerah yang Dipisahkan</t>
  </si>
  <si>
    <t>Penerimaan Pinjaman Daerah</t>
  </si>
  <si>
    <t>Penerimaan Kembali Pemberian Pinjaman</t>
  </si>
  <si>
    <t>Penerimaan Piutang Daerah</t>
  </si>
  <si>
    <t>Penerimaan kembali investasi dana bergulir</t>
  </si>
  <si>
    <t>Pembentukan Dana Cadangan</t>
  </si>
  <si>
    <t>6.2.1</t>
  </si>
  <si>
    <t>6.2.2</t>
  </si>
  <si>
    <t>6.2.3</t>
  </si>
  <si>
    <t>Penyertaan Modal /Investasi Pemerintah Daerah</t>
  </si>
  <si>
    <t xml:space="preserve">Pembayaran Pokok Utang </t>
  </si>
  <si>
    <t>Pemberian Pinjaman Daerah</t>
  </si>
  <si>
    <t>6.3</t>
  </si>
  <si>
    <t>SISA LEBIH PEMBIAYAAN ANGGARAN TAHUN BERKENAAN</t>
  </si>
  <si>
    <t>Pembiayaan NETTO</t>
  </si>
  <si>
    <t>6.2.4</t>
  </si>
  <si>
    <t>6.2.5</t>
  </si>
  <si>
    <t>Tuntutan Ganti Rugi Dan Tuntutan Pembendaharaan</t>
  </si>
  <si>
    <t>JENIS/OBYEK PEMBIAYAAN DAERAH</t>
  </si>
  <si>
    <t>TAHUN 2019</t>
  </si>
  <si>
    <t>TAHUN 2018</t>
  </si>
  <si>
    <t>6.1.8</t>
  </si>
  <si>
    <t>Penerimaan kembali investasi Non Permanen Lainnya</t>
  </si>
  <si>
    <t>Target dan Realisasi Pembiayaan Daerah Kota Bima, menurut Jenis/Obyek Pembiayaan Tahun 2021</t>
  </si>
  <si>
    <t>PEMBIAYAAN DAERAH KOTA BIMA
TAHUN 2021</t>
  </si>
  <si>
    <t>TAHUN 2020</t>
  </si>
  <si>
    <t>Sumber Data : Badan Pengelolaan Keuangan dan Aset Daerah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</si>
</sst>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8" fillId="0" borderId="0" xfId="0" applyFont="1" applyAlignment="1">
      <alignment horizontal="right"/>
    </xf>
    <xf numFmtId="0" fontId="5" fillId="0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6" fillId="0" borderId="0" xfId="0" quotePrefix="1" applyFont="1" applyFill="1" applyBorder="1" applyAlignment="1">
      <alignment horizontal="left" vertical="center" indent="2"/>
    </xf>
    <xf numFmtId="39" fontId="5" fillId="0" borderId="0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 applyProtection="1">
      <alignment vertical="center"/>
      <protection locked="0"/>
    </xf>
    <xf numFmtId="39" fontId="6" fillId="0" borderId="0" xfId="1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 vertical="center"/>
    </xf>
    <xf numFmtId="164" fontId="5" fillId="0" borderId="0" xfId="1" applyFont="1" applyFill="1" applyBorder="1" applyAlignment="1" applyProtection="1">
      <alignment vertical="center"/>
      <protection locked="0"/>
    </xf>
    <xf numFmtId="164" fontId="5" fillId="0" borderId="0" xfId="0" applyNumberFormat="1" applyFont="1" applyFill="1" applyBorder="1" applyAlignment="1" applyProtection="1">
      <alignment vertical="center"/>
      <protection locked="0"/>
    </xf>
    <xf numFmtId="164" fontId="5" fillId="0" borderId="0" xfId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6" fillId="0" borderId="0" xfId="0" quotePrefix="1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164" fontId="5" fillId="0" borderId="5" xfId="0" applyNumberFormat="1" applyFont="1" applyFill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left" indent="1"/>
    </xf>
    <xf numFmtId="0" fontId="6" fillId="0" borderId="3" xfId="0" quotePrefix="1" applyFont="1" applyFill="1" applyBorder="1" applyAlignment="1">
      <alignment horizontal="left" indent="3"/>
    </xf>
    <xf numFmtId="164" fontId="6" fillId="0" borderId="3" xfId="1" applyFont="1" applyFill="1" applyBorder="1"/>
    <xf numFmtId="39" fontId="6" fillId="0" borderId="3" xfId="1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 indent="1"/>
    </xf>
    <xf numFmtId="164" fontId="5" fillId="2" borderId="4" xfId="1" applyFont="1" applyFill="1" applyBorder="1" applyAlignment="1" applyProtection="1">
      <alignment vertical="center"/>
    </xf>
    <xf numFmtId="39" fontId="5" fillId="2" borderId="4" xfId="1" applyNumberFormat="1" applyFont="1" applyFill="1" applyBorder="1" applyAlignment="1">
      <alignment horizontal="center" vertical="center"/>
    </xf>
    <xf numFmtId="4" fontId="0" fillId="0" borderId="0" xfId="0" applyNumberFormat="1" applyFont="1"/>
    <xf numFmtId="0" fontId="9" fillId="2" borderId="0" xfId="0" applyFont="1" applyFill="1" applyBorder="1" applyAlignment="1">
      <alignment horizontal="left" indent="1"/>
    </xf>
    <xf numFmtId="0" fontId="5" fillId="2" borderId="0" xfId="0" quotePrefix="1" applyFont="1" applyFill="1" applyBorder="1" applyAlignment="1">
      <alignment horizontal="left" indent="3"/>
    </xf>
    <xf numFmtId="0" fontId="9" fillId="2" borderId="3" xfId="0" applyFont="1" applyFill="1" applyBorder="1" applyAlignment="1">
      <alignment horizontal="left" indent="1"/>
    </xf>
    <xf numFmtId="0" fontId="5" fillId="2" borderId="3" xfId="0" quotePrefix="1" applyFont="1" applyFill="1" applyBorder="1" applyAlignment="1">
      <alignment horizontal="left" indent="3"/>
    </xf>
    <xf numFmtId="164" fontId="5" fillId="2" borderId="3" xfId="1" applyFont="1" applyFill="1" applyBorder="1"/>
    <xf numFmtId="39" fontId="5" fillId="2" borderId="3" xfId="1" applyNumberFormat="1" applyFont="1" applyFill="1" applyBorder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center" wrapText="1" indent="1"/>
    </xf>
    <xf numFmtId="164" fontId="6" fillId="0" borderId="0" xfId="1" applyFont="1" applyFill="1" applyBorder="1" applyAlignment="1" applyProtection="1">
      <alignment horizontal="right" vertical="center"/>
      <protection locked="0"/>
    </xf>
    <xf numFmtId="9" fontId="5" fillId="0" borderId="5" xfId="4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3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="110" zoomScaleNormal="86" zoomScaleSheetLayoutView="110" workbookViewId="0">
      <selection activeCell="C25" sqref="C25"/>
    </sheetView>
  </sheetViews>
  <sheetFormatPr defaultRowHeight="15" x14ac:dyDescent="0.25"/>
  <cols>
    <col min="1" max="1" width="7.5703125" style="1" customWidth="1"/>
    <col min="2" max="2" width="46" style="1" customWidth="1"/>
    <col min="3" max="3" width="18.5703125" style="1" customWidth="1"/>
    <col min="4" max="4" width="19.28515625" style="1" customWidth="1"/>
    <col min="5" max="5" width="9.42578125" style="1" customWidth="1"/>
    <col min="6" max="16384" width="9.140625" style="1"/>
  </cols>
  <sheetData>
    <row r="1" spans="1:5" x14ac:dyDescent="0.25">
      <c r="A1" s="4" t="s">
        <v>42</v>
      </c>
    </row>
    <row r="2" spans="1:5" x14ac:dyDescent="0.25">
      <c r="A2" s="3"/>
      <c r="E2" s="5" t="s">
        <v>0</v>
      </c>
    </row>
    <row r="3" spans="1:5" ht="27.75" customHeight="1" x14ac:dyDescent="0.25">
      <c r="A3" s="47" t="s">
        <v>4</v>
      </c>
      <c r="B3" s="45" t="s">
        <v>37</v>
      </c>
      <c r="C3" s="49" t="s">
        <v>43</v>
      </c>
      <c r="D3" s="50"/>
      <c r="E3" s="45" t="s">
        <v>3</v>
      </c>
    </row>
    <row r="4" spans="1:5" ht="18" customHeight="1" thickBot="1" x14ac:dyDescent="0.3">
      <c r="A4" s="48"/>
      <c r="B4" s="46"/>
      <c r="C4" s="7" t="s">
        <v>1</v>
      </c>
      <c r="D4" s="7" t="s">
        <v>2</v>
      </c>
      <c r="E4" s="46"/>
    </row>
    <row r="5" spans="1:5" ht="15.75" thickTop="1" x14ac:dyDescent="0.25">
      <c r="A5" s="22">
        <v>6</v>
      </c>
      <c r="B5" s="23" t="s">
        <v>5</v>
      </c>
      <c r="C5" s="24">
        <f>C7-C17</f>
        <v>8673784625.9300003</v>
      </c>
      <c r="D5" s="24">
        <f>D7-D17</f>
        <v>8973784625.9300003</v>
      </c>
      <c r="E5" s="44">
        <f>D5/C5</f>
        <v>1.0345869782266854</v>
      </c>
    </row>
    <row r="6" spans="1:5" ht="5.0999999999999996" customHeight="1" thickBot="1" x14ac:dyDescent="0.3">
      <c r="A6" s="8"/>
      <c r="B6" s="6"/>
      <c r="C6" s="18"/>
      <c r="D6" s="18"/>
      <c r="E6" s="13"/>
    </row>
    <row r="7" spans="1:5" ht="16.5" thickTop="1" thickBot="1" x14ac:dyDescent="0.3">
      <c r="A7" s="8" t="s">
        <v>6</v>
      </c>
      <c r="B7" s="11" t="s">
        <v>7</v>
      </c>
      <c r="C7" s="20">
        <f>SUM(C8:C15)</f>
        <v>10973784625.93</v>
      </c>
      <c r="D7" s="20">
        <f>SUM(D8:D15)</f>
        <v>10973784625.93</v>
      </c>
      <c r="E7" s="44">
        <f>D7/C7</f>
        <v>1</v>
      </c>
    </row>
    <row r="8" spans="1:5" ht="26.25" thickTop="1" x14ac:dyDescent="0.25">
      <c r="A8" s="9" t="s">
        <v>10</v>
      </c>
      <c r="B8" s="21" t="s">
        <v>17</v>
      </c>
      <c r="C8" s="14">
        <v>10973784625.93</v>
      </c>
      <c r="D8" s="14">
        <v>10973784625.93</v>
      </c>
      <c r="E8" s="44">
        <f>D8/C8</f>
        <v>1</v>
      </c>
    </row>
    <row r="9" spans="1:5" x14ac:dyDescent="0.25">
      <c r="A9" s="9" t="s">
        <v>11</v>
      </c>
      <c r="B9" s="12" t="s">
        <v>18</v>
      </c>
      <c r="C9" s="14">
        <v>0</v>
      </c>
      <c r="D9" s="14">
        <v>0</v>
      </c>
      <c r="E9" s="15" t="str">
        <f t="shared" ref="E9:E26" si="0">IF(OR(SUM(C9)=0,SUM(D9)=0),"-",D9/C9*100)</f>
        <v>-</v>
      </c>
    </row>
    <row r="10" spans="1:5" x14ac:dyDescent="0.25">
      <c r="A10" s="9" t="s">
        <v>12</v>
      </c>
      <c r="B10" s="12" t="s">
        <v>19</v>
      </c>
      <c r="C10" s="43">
        <v>0</v>
      </c>
      <c r="D10" s="14">
        <v>0</v>
      </c>
      <c r="E10" s="15" t="str">
        <f t="shared" si="0"/>
        <v>-</v>
      </c>
    </row>
    <row r="11" spans="1:5" x14ac:dyDescent="0.25">
      <c r="A11" s="9" t="s">
        <v>13</v>
      </c>
      <c r="B11" s="12" t="s">
        <v>20</v>
      </c>
      <c r="C11" s="14">
        <v>0</v>
      </c>
      <c r="D11" s="14">
        <v>0</v>
      </c>
      <c r="E11" s="15" t="str">
        <f t="shared" si="0"/>
        <v>-</v>
      </c>
    </row>
    <row r="12" spans="1:5" x14ac:dyDescent="0.25">
      <c r="A12" s="9" t="s">
        <v>14</v>
      </c>
      <c r="B12" s="12" t="s">
        <v>21</v>
      </c>
      <c r="C12" s="14">
        <v>0</v>
      </c>
      <c r="D12" s="14">
        <v>0</v>
      </c>
      <c r="E12" s="15" t="str">
        <f t="shared" si="0"/>
        <v>-</v>
      </c>
    </row>
    <row r="13" spans="1:5" x14ac:dyDescent="0.25">
      <c r="A13" s="9" t="s">
        <v>15</v>
      </c>
      <c r="B13" s="21" t="s">
        <v>22</v>
      </c>
      <c r="C13" s="14">
        <v>0</v>
      </c>
      <c r="D13" s="14">
        <v>0</v>
      </c>
      <c r="E13" s="15" t="str">
        <f t="shared" si="0"/>
        <v>-</v>
      </c>
    </row>
    <row r="14" spans="1:5" x14ac:dyDescent="0.25">
      <c r="A14" s="9" t="s">
        <v>16</v>
      </c>
      <c r="B14" s="21" t="s">
        <v>23</v>
      </c>
      <c r="C14" s="14">
        <v>0</v>
      </c>
      <c r="D14" s="14">
        <v>0</v>
      </c>
      <c r="E14" s="15" t="str">
        <f t="shared" si="0"/>
        <v>-</v>
      </c>
    </row>
    <row r="15" spans="1:5" ht="15.75" customHeight="1" x14ac:dyDescent="0.25">
      <c r="A15" s="9" t="s">
        <v>40</v>
      </c>
      <c r="B15" s="21" t="s">
        <v>41</v>
      </c>
      <c r="C15" s="14"/>
      <c r="D15" s="14"/>
      <c r="E15" s="15"/>
    </row>
    <row r="16" spans="1:5" ht="4.5" customHeight="1" thickBot="1" x14ac:dyDescent="0.3">
      <c r="A16" s="9"/>
      <c r="B16" s="10"/>
      <c r="C16" s="14"/>
      <c r="D16" s="14"/>
      <c r="E16" s="15"/>
    </row>
    <row r="17" spans="1:5" ht="15.75" thickTop="1" x14ac:dyDescent="0.25">
      <c r="A17" s="8" t="s">
        <v>9</v>
      </c>
      <c r="B17" s="11" t="s">
        <v>8</v>
      </c>
      <c r="C17" s="19">
        <f>SUM(C18:C22)</f>
        <v>2300000000</v>
      </c>
      <c r="D17" s="19">
        <f>SUM(D18:D22)</f>
        <v>2000000000</v>
      </c>
      <c r="E17" s="44">
        <f>D17/C17</f>
        <v>0.86956521739130432</v>
      </c>
    </row>
    <row r="18" spans="1:5" ht="15.75" thickBot="1" x14ac:dyDescent="0.3">
      <c r="A18" s="9" t="s">
        <v>25</v>
      </c>
      <c r="B18" s="12" t="s">
        <v>24</v>
      </c>
      <c r="C18" s="17">
        <v>0</v>
      </c>
      <c r="D18" s="17">
        <v>0</v>
      </c>
      <c r="E18" s="16" t="str">
        <f t="shared" si="0"/>
        <v>-</v>
      </c>
    </row>
    <row r="19" spans="1:5" ht="15.75" thickTop="1" x14ac:dyDescent="0.25">
      <c r="A19" s="9" t="s">
        <v>26</v>
      </c>
      <c r="B19" s="21" t="s">
        <v>28</v>
      </c>
      <c r="C19" s="14">
        <v>2300000000</v>
      </c>
      <c r="D19" s="14">
        <v>2000000000</v>
      </c>
      <c r="E19" s="44">
        <f>D19/C19</f>
        <v>0.86956521739130432</v>
      </c>
    </row>
    <row r="20" spans="1:5" x14ac:dyDescent="0.25">
      <c r="A20" s="9" t="s">
        <v>27</v>
      </c>
      <c r="B20" s="21" t="s">
        <v>29</v>
      </c>
      <c r="C20" s="14">
        <v>0</v>
      </c>
      <c r="D20" s="14">
        <v>0</v>
      </c>
      <c r="E20" s="15" t="str">
        <f t="shared" si="0"/>
        <v>-</v>
      </c>
    </row>
    <row r="21" spans="1:5" x14ac:dyDescent="0.25">
      <c r="A21" s="9" t="s">
        <v>34</v>
      </c>
      <c r="B21" s="21" t="s">
        <v>30</v>
      </c>
      <c r="C21" s="14">
        <v>0</v>
      </c>
      <c r="D21" s="14">
        <v>0</v>
      </c>
      <c r="E21" s="15" t="str">
        <f t="shared" si="0"/>
        <v>-</v>
      </c>
    </row>
    <row r="22" spans="1:5" x14ac:dyDescent="0.25">
      <c r="A22" s="9" t="s">
        <v>35</v>
      </c>
      <c r="B22" s="21" t="s">
        <v>36</v>
      </c>
      <c r="C22" s="14">
        <v>0</v>
      </c>
      <c r="D22" s="14">
        <v>0</v>
      </c>
      <c r="E22" s="15" t="str">
        <f t="shared" ref="E22" si="1">IF(OR(SUM(C22)=0,SUM(D22)=0),"-",D22/C22*100)</f>
        <v>-</v>
      </c>
    </row>
    <row r="23" spans="1:5" ht="5.0999999999999996" customHeight="1" x14ac:dyDescent="0.25">
      <c r="A23" s="9"/>
      <c r="B23" s="10"/>
      <c r="C23" s="14"/>
      <c r="D23" s="14"/>
      <c r="E23" s="15"/>
    </row>
    <row r="24" spans="1:5" x14ac:dyDescent="0.25">
      <c r="A24" s="29"/>
      <c r="B24" s="30" t="s">
        <v>33</v>
      </c>
      <c r="C24" s="31">
        <f>C7-C17</f>
        <v>8673784625.9300003</v>
      </c>
      <c r="D24" s="31">
        <f>D7-D17</f>
        <v>8973784625.9300003</v>
      </c>
      <c r="E24" s="32">
        <f t="shared" ref="E24" si="2">IF(OR(SUM(C24)=0,SUM(D24)=0),"-",D24/C24*100)</f>
        <v>103.45869782266854</v>
      </c>
    </row>
    <row r="25" spans="1:5" ht="5.0999999999999996" customHeight="1" x14ac:dyDescent="0.25">
      <c r="A25" s="9"/>
      <c r="B25" s="10"/>
      <c r="C25" s="14"/>
      <c r="D25" s="14"/>
      <c r="E25" s="15"/>
    </row>
    <row r="26" spans="1:5" ht="25.5" x14ac:dyDescent="0.25">
      <c r="A26" s="8" t="s">
        <v>31</v>
      </c>
      <c r="B26" s="42" t="s">
        <v>32</v>
      </c>
      <c r="C26" s="17">
        <f>C7-C17</f>
        <v>8673784625.9300003</v>
      </c>
      <c r="D26" s="17">
        <f>D7-D17</f>
        <v>8973784625.9300003</v>
      </c>
      <c r="E26" s="16">
        <f t="shared" si="0"/>
        <v>103.45869782266854</v>
      </c>
    </row>
    <row r="27" spans="1:5" ht="5.0999999999999996" customHeight="1" thickBot="1" x14ac:dyDescent="0.3">
      <c r="A27" s="25"/>
      <c r="B27" s="26"/>
      <c r="C27" s="27"/>
      <c r="D27" s="27"/>
      <c r="E27" s="28"/>
    </row>
    <row r="28" spans="1:5" ht="15" customHeight="1" thickTop="1" x14ac:dyDescent="0.25">
      <c r="A28" s="34"/>
      <c r="B28" s="35" t="s">
        <v>44</v>
      </c>
      <c r="C28" s="40">
        <v>92246433641.710007</v>
      </c>
      <c r="D28" s="40">
        <v>92243087895.710007</v>
      </c>
      <c r="E28" s="41">
        <v>99.996373034850322</v>
      </c>
    </row>
    <row r="29" spans="1:5" ht="15" customHeight="1" x14ac:dyDescent="0.25">
      <c r="A29" s="34"/>
      <c r="B29" s="35" t="s">
        <v>38</v>
      </c>
      <c r="C29" s="40">
        <v>115073573658.39999</v>
      </c>
      <c r="D29" s="40">
        <v>115090019955.39999</v>
      </c>
      <c r="E29" s="41">
        <v>100.01</v>
      </c>
    </row>
    <row r="30" spans="1:5" ht="15" customHeight="1" thickBot="1" x14ac:dyDescent="0.3">
      <c r="A30" s="36"/>
      <c r="B30" s="37" t="s">
        <v>39</v>
      </c>
      <c r="C30" s="38"/>
      <c r="D30" s="38"/>
      <c r="E30" s="39"/>
    </row>
    <row r="31" spans="1:5" ht="15.75" thickTop="1" x14ac:dyDescent="0.25">
      <c r="A31" s="2" t="s">
        <v>45</v>
      </c>
    </row>
    <row r="32" spans="1:5" x14ac:dyDescent="0.25">
      <c r="A32" s="2"/>
    </row>
    <row r="33" spans="1:5" x14ac:dyDescent="0.25">
      <c r="A33" s="2"/>
    </row>
    <row r="34" spans="1:5" x14ac:dyDescent="0.25">
      <c r="A34" s="2"/>
    </row>
    <row r="35" spans="1:5" x14ac:dyDescent="0.25">
      <c r="A35" s="2"/>
    </row>
    <row r="38" spans="1:5" x14ac:dyDescent="0.25">
      <c r="D38" s="33"/>
      <c r="E38" s="33"/>
    </row>
    <row r="40" spans="1:5" x14ac:dyDescent="0.25">
      <c r="D40" s="33"/>
      <c r="E40" s="33"/>
    </row>
  </sheetData>
  <mergeCells count="4">
    <mergeCell ref="B3:B4"/>
    <mergeCell ref="A3:A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dcterms:created xsi:type="dcterms:W3CDTF">2020-03-17T02:08:41Z</dcterms:created>
  <dcterms:modified xsi:type="dcterms:W3CDTF">2022-09-12T04:22:53Z</dcterms:modified>
</cp:coreProperties>
</file>