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P 2021-2022-Ganjil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J11" i="2" l="1"/>
  <c r="I11" i="2"/>
  <c r="K11" i="2" s="1"/>
  <c r="H11" i="2"/>
  <c r="E11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<sst xmlns="http://schemas.openxmlformats.org/spreadsheetml/2006/main" count="32" uniqueCount="25">
  <si>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</si>
  <si>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</si>
  <si>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</si>
  <si>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</si>
  <si>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</si>
  <si>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</si>
  <si>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</si>
  <si>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</si>
  <si>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</si>
  <si>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</si>
  <si>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TOTAL JMLH SISWA SMP</t>
  </si>
  <si>
    <t>JMLH SISWA SMP LAKI-LAKI</t>
  </si>
  <si>
    <t>JMLH SISWA SMP PEREMPUAN</t>
  </si>
  <si>
    <t>SMP NEGERI SISWA_Lk</t>
  </si>
  <si>
    <t>SMP NEGERI SISWA_Pr</t>
  </si>
  <si>
    <t>JMLH SISWA SMP NEGERI</t>
  </si>
  <si>
    <t>SMP SWASTA SISWA_Lk</t>
  </si>
  <si>
    <t>SMP SWASTA SISWA_Pr</t>
  </si>
  <si>
    <t>JMLH SISWA SMP SWASTA</t>
  </si>
  <si>
    <t>Note :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</si>
  <si>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</si>
  <si>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</si>
  <si>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Sumber : DAPODIK Dirjen PAUD DIKDASMEN, Kementerian Dikdasmen RI, Tahun 2022</t>
  </si>
  <si>
    <t xml:space="preserve">Jumlah Peserta Didik Jenjang Sekolah Menengah Pertama (SMP) di Kota Bima, Semester GANJIL Tahun Ajaran 2021/2022, menurut Jenis kelamin dan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</si>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</sst>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10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570</v>
      </c>
      <c r="D4" s="15">
        <v>473</v>
      </c>
      <c r="E4" s="25">
        <f>IF(COUNT(C4:D4)=0,"-",SUM(C4:D4))</f>
        <v>1043</v>
      </c>
      <c r="F4" s="16">
        <v>56</v>
      </c>
      <c r="G4" s="17">
        <v>38</v>
      </c>
      <c r="H4" s="15">
        <f>IF(COUNT(F4:G4)=0,"-",SUM(F4:G4))</f>
        <v>94</v>
      </c>
      <c r="I4" s="16">
        <f>IF(COUNT(C4,F4)=0,"-",SUM(C4,F4))</f>
        <v>626</v>
      </c>
      <c r="J4" s="17">
        <f>IF(COUNT(D4,G4)=0,"-",SUM(D4,G4))</f>
        <v>511</v>
      </c>
      <c r="K4" s="18">
        <f>IF(COUNT(I4:J4)=0,"-",SUM(I4:J4))</f>
        <v>1137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342</v>
      </c>
      <c r="D5" s="15">
        <v>280</v>
      </c>
      <c r="E5" s="25">
        <f t="shared" ref="E5:E11" si="0">IF(COUNT(C5:D5)=0,"-",SUM(C5:D5))</f>
        <v>622</v>
      </c>
      <c r="F5" s="16">
        <v>61</v>
      </c>
      <c r="G5" s="17">
        <v>63</v>
      </c>
      <c r="H5" s="15">
        <f t="shared" ref="H5:H8" si="1">IF(COUNT(F5:G5)=0,"-",SUM(F5:G5))</f>
        <v>124</v>
      </c>
      <c r="I5" s="16">
        <f t="shared" ref="I5:I8" si="2">IF(COUNT(C5,F5)=0,"-",SUM(C5,F5))</f>
        <v>403</v>
      </c>
      <c r="J5" s="17">
        <f t="shared" ref="J5:J8" si="3">IF(COUNT(D5,G5)=0,"-",SUM(D5,G5))</f>
        <v>343</v>
      </c>
      <c r="K5" s="18">
        <f t="shared" ref="K5:K8" si="4">IF(COUNT(I5:J5)=0,"-",SUM(I5:J5))</f>
        <v>746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444</v>
      </c>
      <c r="D6" s="15">
        <v>394</v>
      </c>
      <c r="E6" s="25">
        <f t="shared" si="0"/>
        <v>838</v>
      </c>
      <c r="F6" s="16">
        <v>292</v>
      </c>
      <c r="G6" s="17">
        <v>256</v>
      </c>
      <c r="H6" s="15">
        <f t="shared" si="1"/>
        <v>548</v>
      </c>
      <c r="I6" s="16">
        <f t="shared" si="2"/>
        <v>736</v>
      </c>
      <c r="J6" s="17">
        <f t="shared" si="3"/>
        <v>650</v>
      </c>
      <c r="K6" s="18">
        <f t="shared" si="4"/>
        <v>1386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430</v>
      </c>
      <c r="D7" s="15">
        <v>335</v>
      </c>
      <c r="E7" s="25">
        <f t="shared" si="0"/>
        <v>765</v>
      </c>
      <c r="F7" s="16">
        <v>48</v>
      </c>
      <c r="G7" s="17">
        <v>19</v>
      </c>
      <c r="H7" s="15">
        <f t="shared" si="1"/>
        <v>67</v>
      </c>
      <c r="I7" s="16">
        <f t="shared" si="2"/>
        <v>478</v>
      </c>
      <c r="J7" s="17">
        <f>IF(COUNT(D7,G7)=0,"-",SUM(D7,G7))</f>
        <v>354</v>
      </c>
      <c r="K7" s="18">
        <f t="shared" si="4"/>
        <v>832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894</v>
      </c>
      <c r="D8" s="15">
        <v>759</v>
      </c>
      <c r="E8" s="25">
        <f t="shared" si="0"/>
        <v>1653</v>
      </c>
      <c r="F8" s="16">
        <v>71</v>
      </c>
      <c r="G8" s="17">
        <v>44</v>
      </c>
      <c r="H8" s="15">
        <f t="shared" si="1"/>
        <v>115</v>
      </c>
      <c r="I8" s="16">
        <f t="shared" si="2"/>
        <v>965</v>
      </c>
      <c r="J8" s="17">
        <f t="shared" si="3"/>
        <v>803</v>
      </c>
      <c r="K8" s="18">
        <f t="shared" si="4"/>
        <v>1768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24</v>
      </c>
      <c r="C9" s="20">
        <f>IF(COUNT(C4:C8)=0,"-",SUM(C4:C8))</f>
        <v>2680</v>
      </c>
      <c r="D9" s="20">
        <f t="shared" ref="D9:F9" si="5">IF(COUNT(D4:D8)=0,"-",SUM(D4:D8))</f>
        <v>2241</v>
      </c>
      <c r="E9" s="19">
        <f t="shared" ref="E9" si="6">IF(COUNT(E4:E8)=0,"-",SUM(E4:E8))</f>
        <v>4921</v>
      </c>
      <c r="F9" s="21">
        <f t="shared" si="5"/>
        <v>528</v>
      </c>
      <c r="G9" s="22">
        <f t="shared" ref="G9:K9" si="7">IF(COUNT(G4:G8)=0,"-",SUM(G4:G8))</f>
        <v>420</v>
      </c>
      <c r="H9" s="20">
        <f t="shared" si="7"/>
        <v>948</v>
      </c>
      <c r="I9" s="21">
        <f t="shared" ref="I9:J9" si="8">IF(COUNT(I4:I8)=0,"-",SUM(I4:I8))</f>
        <v>3208</v>
      </c>
      <c r="J9" s="22">
        <f t="shared" si="8"/>
        <v>2661</v>
      </c>
      <c r="K9" s="19">
        <f t="shared" si="7"/>
        <v>5869</v>
      </c>
      <c r="L9" s="4" t="s">
        <v>3</v>
      </c>
    </row>
    <row r="10" spans="1:12" s="13" customFormat="1" ht="20.100000000000001" customHeight="1" thickTop="1" x14ac:dyDescent="0.25">
      <c r="A10" s="29">
        <v>5272</v>
      </c>
      <c r="B10" s="30" t="s">
        <v>21</v>
      </c>
      <c r="C10" s="31">
        <v>1843</v>
      </c>
      <c r="D10" s="31">
        <v>1541</v>
      </c>
      <c r="E10" s="32">
        <f t="shared" si="0"/>
        <v>3384</v>
      </c>
      <c r="F10" s="33">
        <v>319</v>
      </c>
      <c r="G10" s="34">
        <v>275</v>
      </c>
      <c r="H10" s="31">
        <f t="shared" ref="H10" si="9">IF(COUNT(F10:G10)=0,"-",SUM(F10:G10))</f>
        <v>594</v>
      </c>
      <c r="I10" s="33">
        <f t="shared" ref="I10" si="10">IF(COUNT(C10,F10)=0,"-",SUM(C10,F10))</f>
        <v>2162</v>
      </c>
      <c r="J10" s="34">
        <f>IF(COUNT(D10,G10)=0,"-",SUM(D10,G10))</f>
        <v>1816</v>
      </c>
      <c r="K10" s="32">
        <f t="shared" ref="K10" si="11">IF(COUNT(I10:J10)=0,"-",SUM(I10:J10))</f>
        <v>3978</v>
      </c>
      <c r="L10" s="29" t="s">
        <v>3</v>
      </c>
    </row>
    <row r="11" spans="1:12" s="13" customFormat="1" ht="20.100000000000001" customHeight="1" thickBot="1" x14ac:dyDescent="0.3">
      <c r="A11" s="35">
        <v>5272</v>
      </c>
      <c r="B11" s="36" t="s">
        <v>9</v>
      </c>
      <c r="C11" s="37">
        <v>2801</v>
      </c>
      <c r="D11" s="37">
        <v>2322</v>
      </c>
      <c r="E11" s="38">
        <f t="shared" si="0"/>
        <v>5123</v>
      </c>
      <c r="F11" s="39">
        <v>469</v>
      </c>
      <c r="G11" s="40">
        <v>382</v>
      </c>
      <c r="H11" s="37">
        <f t="shared" ref="H11" si="12">IF(COUNT(F11:G11)=0,"-",SUM(F11:G11))</f>
        <v>851</v>
      </c>
      <c r="I11" s="39">
        <f t="shared" ref="I11" si="13">IF(COUNT(C11,F11)=0,"-",SUM(C11,F11))</f>
        <v>3270</v>
      </c>
      <c r="J11" s="40">
        <f>IF(COUNT(D11,G11)=0,"-",SUM(D11,G11))</f>
        <v>2704</v>
      </c>
      <c r="K11" s="38">
        <f t="shared" ref="K11" si="14">IF(COUNT(I11:J11)=0,"-",SUM(I11:J11))</f>
        <v>5974</v>
      </c>
      <c r="L11" s="35" t="s">
        <v>3</v>
      </c>
    </row>
    <row r="12" spans="1:12" ht="20.100000000000001" customHeight="1" thickTop="1" x14ac:dyDescent="0.25">
      <c r="A12" s="2" t="s">
        <v>22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A14" s="28" t="s">
        <v>19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A15" s="28" t="s">
        <v>20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SISWA_SMP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2025-03-27T14:08:21Z</dcterms:modified>
</cp:coreProperties>
</file>