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K10" i="2" s="1"/>
  <c r="I10" i="2"/>
  <c r="H11" i="2"/>
  <c r="E11" i="2"/>
  <c r="J11" i="2"/>
  <c r="I11" i="2"/>
  <c r="K11" i="2" s="1"/>
  <c r="J12" i="2" l="1"/>
  <c r="I12" i="2"/>
  <c r="K12" i="2" s="1"/>
  <c r="H12" i="2"/>
  <c r="E12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<sst xmlns="http://schemas.openxmlformats.org/spreadsheetml/2006/main" count="34" uniqueCount="26">
  <si>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</si>
  <si>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</si>
  <si>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</si>
  <si>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</si>
  <si>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</si>
  <si>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</si>
  <si>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</si>
  <si>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</si>
  <si>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</si>
  <si>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</si>
  <si>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</si>
  <si>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</si>
  <si>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</si>
  <si>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</si>
  <si>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</si>
  <si>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</si>
  <si>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</si>
  <si>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</si>
  <si>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</si>
  <si>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</si>
  <si>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</si>
  <si>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</si>
  <si>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</si>
  <si>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>KOTA BIMA 2021/2022-Ganjil</t>
  </si>
  <si>
    <t xml:space="preserve">Jumlah Peserta Didik Jenjang Sekolah Menengah Pertama (SMP)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</si>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</sst>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10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572</v>
      </c>
      <c r="D4" s="15">
        <v>475</v>
      </c>
      <c r="E4" s="25">
        <f>IF(COUNT(C4:D4)=0,"-",SUM(C4:D4))</f>
        <v>1047</v>
      </c>
      <c r="F4" s="16">
        <v>57</v>
      </c>
      <c r="G4" s="17">
        <v>36</v>
      </c>
      <c r="H4" s="15">
        <f>IF(COUNT(F4:G4)=0,"-",SUM(F4:G4))</f>
        <v>93</v>
      </c>
      <c r="I4" s="16">
        <f>IF(COUNT(C4,F4)=0,"-",SUM(C4,F4))</f>
        <v>629</v>
      </c>
      <c r="J4" s="17">
        <f>IF(COUNT(D4,G4)=0,"-",SUM(D4,G4))</f>
        <v>511</v>
      </c>
      <c r="K4" s="18">
        <f>IF(COUNT(I4:J4)=0,"-",SUM(I4:J4))</f>
        <v>1140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340</v>
      </c>
      <c r="D5" s="15">
        <v>281</v>
      </c>
      <c r="E5" s="25">
        <f t="shared" ref="E5:E12" si="0">IF(COUNT(C5:D5)=0,"-",SUM(C5:D5))</f>
        <v>621</v>
      </c>
      <c r="F5" s="16">
        <v>59</v>
      </c>
      <c r="G5" s="17">
        <v>62</v>
      </c>
      <c r="H5" s="15">
        <f t="shared" ref="H5:H8" si="1">IF(COUNT(F5:G5)=0,"-",SUM(F5:G5))</f>
        <v>121</v>
      </c>
      <c r="I5" s="16">
        <f t="shared" ref="I5:I8" si="2">IF(COUNT(C5,F5)=0,"-",SUM(C5,F5))</f>
        <v>399</v>
      </c>
      <c r="J5" s="17">
        <f t="shared" ref="J5:J8" si="3">IF(COUNT(D5,G5)=0,"-",SUM(D5,G5))</f>
        <v>343</v>
      </c>
      <c r="K5" s="18">
        <f t="shared" ref="K5:K8" si="4">IF(COUNT(I5:J5)=0,"-",SUM(I5:J5))</f>
        <v>742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445</v>
      </c>
      <c r="D6" s="15">
        <v>394</v>
      </c>
      <c r="E6" s="25">
        <f t="shared" si="0"/>
        <v>839</v>
      </c>
      <c r="F6" s="16">
        <v>281</v>
      </c>
      <c r="G6" s="17">
        <v>268</v>
      </c>
      <c r="H6" s="15">
        <f t="shared" si="1"/>
        <v>549</v>
      </c>
      <c r="I6" s="16">
        <f t="shared" si="2"/>
        <v>726</v>
      </c>
      <c r="J6" s="17">
        <f t="shared" si="3"/>
        <v>662</v>
      </c>
      <c r="K6" s="18">
        <f t="shared" si="4"/>
        <v>1388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437</v>
      </c>
      <c r="D7" s="15">
        <v>335</v>
      </c>
      <c r="E7" s="25">
        <f t="shared" si="0"/>
        <v>772</v>
      </c>
      <c r="F7" s="16">
        <v>45</v>
      </c>
      <c r="G7" s="17">
        <v>19</v>
      </c>
      <c r="H7" s="15">
        <f t="shared" si="1"/>
        <v>64</v>
      </c>
      <c r="I7" s="16">
        <f t="shared" si="2"/>
        <v>482</v>
      </c>
      <c r="J7" s="17">
        <f>IF(COUNT(D7,G7)=0,"-",SUM(D7,G7))</f>
        <v>354</v>
      </c>
      <c r="K7" s="18">
        <f t="shared" si="4"/>
        <v>836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898</v>
      </c>
      <c r="D8" s="15">
        <v>757</v>
      </c>
      <c r="E8" s="25">
        <f t="shared" si="0"/>
        <v>1655</v>
      </c>
      <c r="F8" s="16">
        <v>71</v>
      </c>
      <c r="G8" s="17">
        <v>44</v>
      </c>
      <c r="H8" s="15">
        <f t="shared" si="1"/>
        <v>115</v>
      </c>
      <c r="I8" s="16">
        <f t="shared" si="2"/>
        <v>969</v>
      </c>
      <c r="J8" s="17">
        <f t="shared" si="3"/>
        <v>801</v>
      </c>
      <c r="K8" s="18">
        <f t="shared" si="4"/>
        <v>1770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2692</v>
      </c>
      <c r="D9" s="20">
        <f t="shared" ref="D9:F9" si="5">IF(COUNT(D4:D8)=0,"-",SUM(D4:D8))</f>
        <v>2242</v>
      </c>
      <c r="E9" s="19">
        <f t="shared" ref="E9" si="6">IF(COUNT(E4:E8)=0,"-",SUM(E4:E8))</f>
        <v>4934</v>
      </c>
      <c r="F9" s="21">
        <f t="shared" si="5"/>
        <v>513</v>
      </c>
      <c r="G9" s="22">
        <f t="shared" ref="G9:K9" si="7">IF(COUNT(G4:G8)=0,"-",SUM(G4:G8))</f>
        <v>429</v>
      </c>
      <c r="H9" s="20">
        <f t="shared" si="7"/>
        <v>942</v>
      </c>
      <c r="I9" s="21">
        <f t="shared" ref="I9:J9" si="8">IF(COUNT(I4:I8)=0,"-",SUM(I4:I8))</f>
        <v>3205</v>
      </c>
      <c r="J9" s="22">
        <f t="shared" si="8"/>
        <v>2671</v>
      </c>
      <c r="K9" s="19">
        <f t="shared" si="7"/>
        <v>5876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23</v>
      </c>
      <c r="C10" s="31">
        <v>2680</v>
      </c>
      <c r="D10" s="31">
        <v>2241</v>
      </c>
      <c r="E10" s="32">
        <f t="shared" si="0"/>
        <v>4921</v>
      </c>
      <c r="F10" s="33">
        <v>528</v>
      </c>
      <c r="G10" s="34">
        <v>420</v>
      </c>
      <c r="H10" s="31">
        <f t="shared" ref="H10" si="9">IF(COUNT(F10:G10)=0,"-",SUM(F10:G10))</f>
        <v>948</v>
      </c>
      <c r="I10" s="33">
        <f t="shared" ref="I10" si="10">IF(COUNT(C10,F10)=0,"-",SUM(C10,F10))</f>
        <v>3208</v>
      </c>
      <c r="J10" s="34">
        <f>IF(COUNT(D10,G10)=0,"-",SUM(D10,G10))</f>
        <v>2661</v>
      </c>
      <c r="K10" s="32">
        <f t="shared" ref="K10" si="11">IF(COUNT(I10:J10)=0,"-",SUM(I10:J10))</f>
        <v>5869</v>
      </c>
      <c r="L10" s="29" t="s">
        <v>3</v>
      </c>
    </row>
    <row r="11" spans="1:12" s="13" customFormat="1" ht="20.100000000000001" customHeight="1" x14ac:dyDescent="0.25">
      <c r="A11" s="41">
        <v>5272</v>
      </c>
      <c r="B11" s="42" t="s">
        <v>21</v>
      </c>
      <c r="C11" s="43">
        <v>1843</v>
      </c>
      <c r="D11" s="43">
        <v>1541</v>
      </c>
      <c r="E11" s="44">
        <f t="shared" si="0"/>
        <v>3384</v>
      </c>
      <c r="F11" s="45">
        <v>319</v>
      </c>
      <c r="G11" s="46">
        <v>275</v>
      </c>
      <c r="H11" s="43">
        <f t="shared" ref="H11" si="12">IF(COUNT(F11:G11)=0,"-",SUM(F11:G11))</f>
        <v>594</v>
      </c>
      <c r="I11" s="45">
        <f t="shared" ref="I11" si="13">IF(COUNT(C11,F11)=0,"-",SUM(C11,F11))</f>
        <v>2162</v>
      </c>
      <c r="J11" s="46">
        <f>IF(COUNT(D11,G11)=0,"-",SUM(D11,G11))</f>
        <v>1816</v>
      </c>
      <c r="K11" s="44">
        <f t="shared" ref="K11" si="14">IF(COUNT(I11:J11)=0,"-",SUM(I11:J11))</f>
        <v>3978</v>
      </c>
      <c r="L11" s="41" t="s">
        <v>3</v>
      </c>
    </row>
    <row r="12" spans="1:12" s="13" customFormat="1" ht="20.100000000000001" customHeight="1" thickBot="1" x14ac:dyDescent="0.3">
      <c r="A12" s="35">
        <v>5272</v>
      </c>
      <c r="B12" s="36" t="s">
        <v>9</v>
      </c>
      <c r="C12" s="37">
        <v>2801</v>
      </c>
      <c r="D12" s="37">
        <v>2322</v>
      </c>
      <c r="E12" s="38">
        <f t="shared" si="0"/>
        <v>5123</v>
      </c>
      <c r="F12" s="39">
        <v>469</v>
      </c>
      <c r="G12" s="40">
        <v>382</v>
      </c>
      <c r="H12" s="37">
        <f t="shared" ref="H12" si="15">IF(COUNT(F12:G12)=0,"-",SUM(F12:G12))</f>
        <v>851</v>
      </c>
      <c r="I12" s="39">
        <f t="shared" ref="I12" si="16">IF(COUNT(C12,F12)=0,"-",SUM(C12,F12))</f>
        <v>3270</v>
      </c>
      <c r="J12" s="40">
        <f>IF(COUNT(D12,G12)=0,"-",SUM(D12,G12))</f>
        <v>2704</v>
      </c>
      <c r="K12" s="38">
        <f t="shared" ref="K12" si="17">IF(COUNT(I12:J12)=0,"-",SUM(I12:J12))</f>
        <v>5974</v>
      </c>
      <c r="L12" s="35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A15" s="28" t="s">
        <v>19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A16" s="28" t="s">
        <v>20</v>
      </c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2025-05-06T03:41:04Z</dcterms:modified>
</cp:coreProperties>
</file>