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P 2020-2021 Ganjil" sheetId="2" r:id="rId1"/>
  </sheets>
  <calcPr calcId="144525"/>
</workbook>
</file>

<file path=xl/calcChain.xml><?xml version="1.0" encoding="utf-8"?>
<calcChain xmlns="http://schemas.openxmlformats.org/spreadsheetml/2006/main"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<sst xmlns="http://schemas.openxmlformats.org/spreadsheetml/2006/main" count="28" uniqueCount="23">
  <si>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</si>
  <si>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</si>
  <si>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</si>
  <si>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</si>
  <si>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</si>
  <si>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</si>
  <si>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</si>
  <si>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</si>
  <si>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</si>
  <si>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</si>
  <si>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</si>
  <si>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 xml:space="preserve">Jumlah Peserta Didik Jenjang Sekolah Menengah Pertama (SMP) di Kota Bima, Semester Ganjil Tahun Ajaran 2020/2021, menurut Jenis kelamin dan Status SP per Kecamatan </t>
  </si>
  <si>
    <t>TOTAL JMLH SISWA SMP</t>
  </si>
  <si>
    <t>JMLH SISWA SMP LAKI-LAKI</t>
  </si>
  <si>
    <t>JMLH SISWA SMP PEREMPUAN</t>
  </si>
  <si>
    <t>SMP NEGERI SISWA_Lk</t>
  </si>
  <si>
    <t>SMP NEGERI SISWA_Pr</t>
  </si>
  <si>
    <t>JMLH SISWA SMP NEGERI</t>
  </si>
  <si>
    <t>SMP SWASTA SISWA_Lk</t>
  </si>
  <si>
    <t>SMP SWASTA SISWA_Pr</t>
  </si>
  <si>
    <t>JMLH SISWA SMP SWASTA</t>
  </si>
  <si>
    <t>Note :</t>
  </si>
  <si>
    <r>
      <t>SMP = Sekolah Menengah Pertama (</t>
    </r>
    <r>
      <rPr>
        <b/>
        <i/>
        <sz val="8"/>
        <color theme="1"/>
        <rFont val="Calibri"/>
        <family val="2"/>
        <scheme val="minor"/>
      </rPr>
      <t>Junior high school</t>
    </r>
    <r>
      <rPr>
        <sz val="8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</si>
</sst>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4.14062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11</v>
      </c>
    </row>
    <row r="3" spans="1:12" ht="26.25" thickBot="1" x14ac:dyDescent="0.3">
      <c r="A3" s="3" t="s">
        <v>0</v>
      </c>
      <c r="B3" s="23" t="s">
        <v>1</v>
      </c>
      <c r="C3" s="6" t="s">
        <v>15</v>
      </c>
      <c r="D3" s="6" t="s">
        <v>16</v>
      </c>
      <c r="E3" s="12" t="s">
        <v>17</v>
      </c>
      <c r="F3" s="7" t="s">
        <v>18</v>
      </c>
      <c r="G3" s="8" t="s">
        <v>19</v>
      </c>
      <c r="H3" s="6" t="s">
        <v>20</v>
      </c>
      <c r="I3" s="7" t="s">
        <v>13</v>
      </c>
      <c r="J3" s="8" t="s">
        <v>14</v>
      </c>
      <c r="K3" s="12" t="s">
        <v>12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566</v>
      </c>
      <c r="D4" s="15">
        <v>493</v>
      </c>
      <c r="E4" s="25">
        <f>IF(COUNT(C4:D4)=0,"-",SUM(C4:D4))</f>
        <v>1059</v>
      </c>
      <c r="F4" s="16">
        <v>76</v>
      </c>
      <c r="G4" s="17">
        <v>45</v>
      </c>
      <c r="H4" s="15">
        <f>IF(COUNT(F4:G4)=0,"-",SUM(F4:G4))</f>
        <v>121</v>
      </c>
      <c r="I4" s="16">
        <f>IF(COUNT(C4,F4)=0,"-",SUM(C4,F4))</f>
        <v>642</v>
      </c>
      <c r="J4" s="17">
        <f>IF(COUNT(D4,G4)=0,"-",SUM(D4,G4))</f>
        <v>538</v>
      </c>
      <c r="K4" s="18">
        <f>IF(COUNT(I4:J4)=0,"-",SUM(I4:J4))</f>
        <v>1180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338</v>
      </c>
      <c r="D5" s="15">
        <v>304</v>
      </c>
      <c r="E5" s="25">
        <f t="shared" ref="E5:E8" si="0">IF(COUNT(C5:D5)=0,"-",SUM(C5:D5))</f>
        <v>642</v>
      </c>
      <c r="F5" s="16">
        <v>51</v>
      </c>
      <c r="G5" s="17">
        <v>56</v>
      </c>
      <c r="H5" s="15">
        <f t="shared" ref="H5:H8" si="1">IF(COUNT(F5:G5)=0,"-",SUM(F5:G5))</f>
        <v>107</v>
      </c>
      <c r="I5" s="16">
        <f t="shared" ref="I5:I8" si="2">IF(COUNT(C5,F5)=0,"-",SUM(C5,F5))</f>
        <v>389</v>
      </c>
      <c r="J5" s="17">
        <f t="shared" ref="J5:J8" si="3">IF(COUNT(D5,G5)=0,"-",SUM(D5,G5))</f>
        <v>360</v>
      </c>
      <c r="K5" s="18">
        <f t="shared" ref="K5:K8" si="4">IF(COUNT(I5:J5)=0,"-",SUM(I5:J5))</f>
        <v>749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525</v>
      </c>
      <c r="D6" s="15">
        <v>389</v>
      </c>
      <c r="E6" s="25">
        <f t="shared" si="0"/>
        <v>914</v>
      </c>
      <c r="F6" s="16">
        <v>217</v>
      </c>
      <c r="G6" s="17">
        <v>215</v>
      </c>
      <c r="H6" s="15">
        <f t="shared" si="1"/>
        <v>432</v>
      </c>
      <c r="I6" s="16">
        <f t="shared" si="2"/>
        <v>742</v>
      </c>
      <c r="J6" s="17">
        <f t="shared" si="3"/>
        <v>604</v>
      </c>
      <c r="K6" s="18">
        <f t="shared" si="4"/>
        <v>1346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429</v>
      </c>
      <c r="D7" s="15">
        <v>340</v>
      </c>
      <c r="E7" s="25">
        <f t="shared" si="0"/>
        <v>769</v>
      </c>
      <c r="F7" s="16">
        <v>37</v>
      </c>
      <c r="G7" s="17">
        <v>22</v>
      </c>
      <c r="H7" s="15">
        <f t="shared" si="1"/>
        <v>59</v>
      </c>
      <c r="I7" s="16">
        <f t="shared" si="2"/>
        <v>466</v>
      </c>
      <c r="J7" s="17">
        <f>IF(COUNT(D7,G7)=0,"-",SUM(D7,G7))</f>
        <v>362</v>
      </c>
      <c r="K7" s="18">
        <f t="shared" si="4"/>
        <v>828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943</v>
      </c>
      <c r="D8" s="15">
        <v>796</v>
      </c>
      <c r="E8" s="25">
        <f t="shared" si="0"/>
        <v>1739</v>
      </c>
      <c r="F8" s="16">
        <v>88</v>
      </c>
      <c r="G8" s="17">
        <v>44</v>
      </c>
      <c r="H8" s="15">
        <f t="shared" si="1"/>
        <v>132</v>
      </c>
      <c r="I8" s="16">
        <f t="shared" si="2"/>
        <v>1031</v>
      </c>
      <c r="J8" s="17">
        <f t="shared" si="3"/>
        <v>840</v>
      </c>
      <c r="K8" s="18">
        <f t="shared" si="4"/>
        <v>1871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9</v>
      </c>
      <c r="C9" s="20">
        <f>IF(COUNT(C4:C8)=0,"-",SUM(C4:C8))</f>
        <v>2801</v>
      </c>
      <c r="D9" s="20">
        <f t="shared" ref="D9:F9" si="5">IF(COUNT(D4:D8)=0,"-",SUM(D4:D8))</f>
        <v>2322</v>
      </c>
      <c r="E9" s="19">
        <f t="shared" ref="E9" si="6">IF(COUNT(E4:E8)=0,"-",SUM(E4:E8))</f>
        <v>5123</v>
      </c>
      <c r="F9" s="21">
        <f t="shared" si="5"/>
        <v>469</v>
      </c>
      <c r="G9" s="22">
        <f t="shared" ref="G9:K9" si="7">IF(COUNT(G4:G8)=0,"-",SUM(G4:G8))</f>
        <v>382</v>
      </c>
      <c r="H9" s="20">
        <f t="shared" si="7"/>
        <v>851</v>
      </c>
      <c r="I9" s="21">
        <f t="shared" ref="I9:J9" si="8">IF(COUNT(I4:I8)=0,"-",SUM(I4:I8))</f>
        <v>3270</v>
      </c>
      <c r="J9" s="22">
        <f t="shared" si="8"/>
        <v>2704</v>
      </c>
      <c r="K9" s="19">
        <f t="shared" si="7"/>
        <v>5974</v>
      </c>
      <c r="L9" s="4" t="s">
        <v>3</v>
      </c>
    </row>
    <row r="10" spans="1:12" ht="20.100000000000001" customHeight="1" thickTop="1" x14ac:dyDescent="0.25">
      <c r="A10" s="2" t="s">
        <v>10</v>
      </c>
    </row>
    <row r="11" spans="1:12" ht="20.100000000000001" customHeight="1" x14ac:dyDescent="0.25">
      <c r="C11" s="13"/>
      <c r="D11" s="14"/>
      <c r="E11" s="14"/>
      <c r="F11" s="13"/>
      <c r="G11" s="14"/>
      <c r="H11" s="14"/>
    </row>
    <row r="12" spans="1:12" ht="20.100000000000001" customHeight="1" x14ac:dyDescent="0.25">
      <c r="A12" s="28" t="s">
        <v>21</v>
      </c>
      <c r="C12" s="13"/>
      <c r="D12" s="13"/>
      <c r="E12" s="13"/>
      <c r="F12" s="13"/>
      <c r="G12" s="13"/>
      <c r="H12" s="13"/>
    </row>
    <row r="13" spans="1:12" ht="20.100000000000001" customHeight="1" x14ac:dyDescent="0.25">
      <c r="A13" s="28" t="s">
        <v>22</v>
      </c>
      <c r="C13" s="13"/>
      <c r="D13" s="13"/>
      <c r="E13" s="13"/>
      <c r="F13" s="13"/>
      <c r="G13" s="13"/>
      <c r="H13" s="13"/>
    </row>
    <row r="14" spans="1:12" ht="20.100000000000001" customHeight="1" x14ac:dyDescent="0.25">
      <c r="C14" s="13"/>
      <c r="D14" s="13"/>
      <c r="E14" s="13"/>
      <c r="F14" s="13"/>
      <c r="G14" s="13"/>
      <c r="H14" s="13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Siswa_SMP 2020-2021 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2025-05-06T03:57:07Z</dcterms:modified>
</cp:coreProperties>
</file>