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12510"/>
  </bookViews>
  <sheets>
    <sheet name="Realisasi KUR" sheetId="1" r:id="rId1"/>
  </sheets>
  <definedNames>
    <definedName name="_xlnm.Print_Area" localSheetId="0">'Realisasi KUR'!$A$1:$F$21</definedName>
  </definedNames>
  <calcPr calcId="144525"/>
</workbook>
</file>

<file path=xl/calcChain.xml><?xml version="1.0" encoding="utf-8"?>
<calcChain xmlns="http://schemas.openxmlformats.org/spreadsheetml/2006/main">
  <c r="F17" i="1" l="1"/>
  <c r="F14" i="1"/>
  <c r="F13" i="1"/>
  <c r="F12" i="1"/>
  <c r="F11" i="1"/>
  <c r="F10" i="1"/>
  <c r="F9" i="1"/>
  <c r="F8" i="1"/>
  <c r="F7" i="1"/>
  <c r="F6" i="1"/>
  <c r="F5" i="1"/>
  <c r="F4" i="1"/>
  <c r="F3" i="1"/>
  <c r="D25" i="1"/>
  <c r="D15" i="1"/>
  <c r="E15" i="1"/>
  <c r="C15" i="1"/>
  <c r="F15" i="1" l="1"/>
</calcChain>
</file>

<file path=xl/sharedStrings.xml><?xml version="1.0" encoding="utf-8"?>
<sst xmlns="http://schemas.openxmlformats.org/spreadsheetml/2006/main" count="27" uniqueCount="27">
  <si>
    <t>N O</t>
  </si>
  <si>
    <t>SEKTOR EKONOMI</t>
  </si>
  <si>
    <t>JUMLAH
DEBITUR</t>
  </si>
  <si>
    <t>PERTANIAN, PERBURUAN DAN KEHUTANAN</t>
  </si>
  <si>
    <t>PERIKANAN</t>
  </si>
  <si>
    <t>INDUSTRI PENGOLAHAN</t>
  </si>
  <si>
    <t>PERDAGANGAN BESAR DAN ECERAN</t>
  </si>
  <si>
    <t>PENYEDIAAN AKOMODASI DAN PENYEDIAAN MAKAN</t>
  </si>
  <si>
    <t>TRANSPORTASI, PERGUDANGAN DAN KOMUNIKASI</t>
  </si>
  <si>
    <t>REAL ESTATE, USAHA PERSEWAAN, DAN JASA</t>
  </si>
  <si>
    <t>JASA PENDIDIKAN</t>
  </si>
  <si>
    <t>JASA KESEHATAN DAN KEGIATAN SOSIAL</t>
  </si>
  <si>
    <t>JASA KEMASYARAKATAN, SOSIAL BUDAYA DAN HIBURAN</t>
  </si>
  <si>
    <t>JASA PERORANGAN YANG MELAYANI RUMAH TANGGA</t>
  </si>
  <si>
    <t>PENERIMA KREDIT BUKAN LAPANGAN USAHA</t>
  </si>
  <si>
    <t>Tahun 2021</t>
  </si>
  <si>
    <t>Tahun 2020</t>
  </si>
  <si>
    <t>Tahun 2019</t>
  </si>
  <si>
    <t>KOTA BIMA</t>
  </si>
  <si>
    <t>AKAD
(Miliar Rupiah)</t>
  </si>
  <si>
    <t>OUTSTANDING
(Miliar Rupiah)</t>
  </si>
  <si>
    <t>RATA-RATA
per DEBITUR
(Jutaan Rupiah)</t>
  </si>
  <si>
    <t/>
  </si>
  <si>
    <t>Tahun 2022</t>
  </si>
  <si>
    <t>Realisasi Penyaluran Kredit Usaha Rakyat (KUR) Per Sektor Ekonomi di Kota Bima, Tahun 2024</t>
  </si>
  <si>
    <t>Tahun 2023</t>
  </si>
  <si>
    <t>Sumber : Bagian Perekonomian dan Usaha Daerah Setda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</si>
</sst>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3" fillId="0" borderId="0" xfId="1" applyFont="1" applyAlignment="1" applyProtection="1">
      <alignment vertical="center"/>
      <protection locked="0"/>
    </xf>
    <xf numFmtId="4" fontId="3" fillId="0" borderId="0" xfId="0" applyNumberFormat="1" applyFont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inden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hidden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view="pageBreakPreview" zoomScaleNormal="100" zoomScaleSheetLayoutView="100" workbookViewId="0">
      <selection activeCell="B25" sqref="B25"/>
    </sheetView>
  </sheetViews>
  <sheetFormatPr defaultColWidth="9.140625" defaultRowHeight="12.75"/>
  <cols>
    <col min="1" max="1" width="4.85546875" style="1" customWidth="1"/>
    <col min="2" max="2" width="43.5703125" style="1" customWidth="1"/>
    <col min="3" max="4" width="14.85546875" style="1" bestFit="1" customWidth="1"/>
    <col min="5" max="5" width="11" style="1" customWidth="1"/>
    <col min="6" max="6" width="16.85546875" style="1" bestFit="1" customWidth="1"/>
    <col min="7" max="16384" width="9.140625" style="1"/>
  </cols>
  <sheetData>
    <row r="1" spans="1:6" ht="27" customHeight="1">
      <c r="A1" s="18" t="s">
        <v>24</v>
      </c>
      <c r="B1" s="18"/>
      <c r="C1" s="18"/>
      <c r="D1" s="18"/>
      <c r="E1" s="18"/>
      <c r="F1" s="18"/>
    </row>
    <row r="2" spans="1:6" ht="39.75" customHeight="1" thickBot="1">
      <c r="A2" s="9" t="s">
        <v>0</v>
      </c>
      <c r="B2" s="9" t="s">
        <v>1</v>
      </c>
      <c r="C2" s="10" t="s">
        <v>19</v>
      </c>
      <c r="D2" s="10" t="s">
        <v>20</v>
      </c>
      <c r="E2" s="10" t="s">
        <v>2</v>
      </c>
      <c r="F2" s="10" t="s">
        <v>21</v>
      </c>
    </row>
    <row r="3" spans="1:6" ht="19.5" customHeight="1" thickTop="1">
      <c r="A3" s="3">
        <v>1</v>
      </c>
      <c r="B3" s="7" t="s">
        <v>3</v>
      </c>
      <c r="C3" s="16">
        <v>20000000</v>
      </c>
      <c r="D3" s="16">
        <v>20000000</v>
      </c>
      <c r="E3" s="3">
        <v>1</v>
      </c>
      <c r="F3" s="16">
        <f t="shared" ref="F3:F14" si="0">IF(COUNT(D3,E3)=0,"",IF(OR(SUM(D3)=0,SUM(E3)=0),0,((D3/E3)*1000000000)/1000000))</f>
        <v>20000000000</v>
      </c>
    </row>
    <row r="4" spans="1:6" ht="19.5" customHeight="1">
      <c r="A4" s="3">
        <v>2</v>
      </c>
      <c r="B4" s="7" t="s">
        <v>4</v>
      </c>
      <c r="C4" s="15">
        <v>0</v>
      </c>
      <c r="D4" s="15">
        <v>0</v>
      </c>
      <c r="E4" s="15">
        <v>0</v>
      </c>
      <c r="F4" s="12">
        <f t="shared" si="0"/>
        <v>0</v>
      </c>
    </row>
    <row r="5" spans="1:6" ht="19.5" customHeight="1">
      <c r="A5" s="3">
        <v>3</v>
      </c>
      <c r="B5" s="7" t="s">
        <v>5</v>
      </c>
      <c r="C5" s="16">
        <v>65000000</v>
      </c>
      <c r="D5" s="16">
        <v>65000000</v>
      </c>
      <c r="E5" s="16">
        <v>1</v>
      </c>
      <c r="F5" s="12">
        <f t="shared" si="0"/>
        <v>65000000000</v>
      </c>
    </row>
    <row r="6" spans="1:6" ht="19.5" customHeight="1">
      <c r="A6" s="3">
        <v>4</v>
      </c>
      <c r="B6" s="7" t="s">
        <v>6</v>
      </c>
      <c r="C6" s="16">
        <v>1566000000</v>
      </c>
      <c r="D6" s="16">
        <v>1016000000</v>
      </c>
      <c r="E6" s="16">
        <v>15</v>
      </c>
      <c r="F6" s="12">
        <f t="shared" si="0"/>
        <v>67733333333.333328</v>
      </c>
    </row>
    <row r="7" spans="1:6" ht="19.5" customHeight="1">
      <c r="A7" s="3">
        <v>5</v>
      </c>
      <c r="B7" s="7" t="s">
        <v>7</v>
      </c>
      <c r="C7" s="16">
        <v>0</v>
      </c>
      <c r="D7" s="16">
        <v>0</v>
      </c>
      <c r="E7" s="16">
        <v>0</v>
      </c>
      <c r="F7" s="12">
        <f t="shared" si="0"/>
        <v>0</v>
      </c>
    </row>
    <row r="8" spans="1:6" ht="19.5" customHeight="1">
      <c r="A8" s="3">
        <v>6</v>
      </c>
      <c r="B8" s="7" t="s">
        <v>8</v>
      </c>
      <c r="C8" s="16">
        <v>100000000</v>
      </c>
      <c r="D8" s="16">
        <v>100000000</v>
      </c>
      <c r="E8" s="16">
        <v>1</v>
      </c>
      <c r="F8" s="12">
        <f t="shared" si="0"/>
        <v>100000000000</v>
      </c>
    </row>
    <row r="9" spans="1:6" ht="19.5" customHeight="1">
      <c r="A9" s="3">
        <v>7</v>
      </c>
      <c r="B9" s="7" t="s">
        <v>9</v>
      </c>
      <c r="C9" s="16">
        <v>0</v>
      </c>
      <c r="D9" s="16">
        <v>0</v>
      </c>
      <c r="E9" s="16">
        <v>0</v>
      </c>
      <c r="F9" s="12">
        <f t="shared" si="0"/>
        <v>0</v>
      </c>
    </row>
    <row r="10" spans="1:6" ht="19.5" customHeight="1">
      <c r="A10" s="3">
        <v>8</v>
      </c>
      <c r="B10" s="7" t="s">
        <v>10</v>
      </c>
      <c r="C10" s="17">
        <v>0</v>
      </c>
      <c r="D10" s="17">
        <v>0</v>
      </c>
      <c r="E10" s="17">
        <v>0</v>
      </c>
      <c r="F10" s="12">
        <f t="shared" si="0"/>
        <v>0</v>
      </c>
    </row>
    <row r="11" spans="1:6" ht="19.5" customHeight="1">
      <c r="A11" s="3">
        <v>9</v>
      </c>
      <c r="B11" s="7" t="s">
        <v>11</v>
      </c>
      <c r="C11" s="17">
        <v>0</v>
      </c>
      <c r="D11" s="17">
        <v>0</v>
      </c>
      <c r="E11" s="17">
        <v>0</v>
      </c>
      <c r="F11" s="12">
        <f t="shared" si="0"/>
        <v>0</v>
      </c>
    </row>
    <row r="12" spans="1:6" ht="19.5" customHeight="1">
      <c r="A12" s="3">
        <v>10</v>
      </c>
      <c r="B12" s="7" t="s">
        <v>12</v>
      </c>
      <c r="C12" s="16">
        <v>30000000</v>
      </c>
      <c r="D12" s="16">
        <v>30000000</v>
      </c>
      <c r="E12" s="16">
        <v>1</v>
      </c>
      <c r="F12" s="12">
        <f t="shared" si="0"/>
        <v>30000000000</v>
      </c>
    </row>
    <row r="13" spans="1:6" ht="19.5" customHeight="1">
      <c r="A13" s="3">
        <v>11</v>
      </c>
      <c r="B13" s="7" t="s">
        <v>13</v>
      </c>
      <c r="C13" s="17">
        <v>0</v>
      </c>
      <c r="D13" s="17">
        <v>0</v>
      </c>
      <c r="E13" s="17">
        <v>0</v>
      </c>
      <c r="F13" s="12">
        <f t="shared" si="0"/>
        <v>0</v>
      </c>
    </row>
    <row r="14" spans="1:6" ht="19.5" customHeight="1">
      <c r="A14" s="3">
        <v>12</v>
      </c>
      <c r="B14" s="7" t="s">
        <v>14</v>
      </c>
      <c r="C14" s="17">
        <v>0</v>
      </c>
      <c r="D14" s="17">
        <v>0</v>
      </c>
      <c r="E14" s="17">
        <v>0</v>
      </c>
      <c r="F14" s="12">
        <f t="shared" si="0"/>
        <v>0</v>
      </c>
    </row>
    <row r="15" spans="1:6" ht="26.25" customHeight="1" thickBot="1">
      <c r="A15" s="2">
        <v>5272</v>
      </c>
      <c r="B15" s="4" t="s">
        <v>18</v>
      </c>
      <c r="C15" s="13">
        <f>IF(COUNT(C3:C14)=0,"",IF(SUM(C3:C14)=0,0,SUM(C3:C14)))</f>
        <v>1781000000</v>
      </c>
      <c r="D15" s="13">
        <f t="shared" ref="D15:F15" si="1">IF(COUNT(D3:D14)=0,"",IF(SUM(D3:D14)=0,0,SUM(D3:D14)))</f>
        <v>1231000000</v>
      </c>
      <c r="E15" s="14">
        <f t="shared" si="1"/>
        <v>19</v>
      </c>
      <c r="F15" s="13">
        <f t="shared" si="1"/>
        <v>282733333333.33331</v>
      </c>
    </row>
    <row r="16" spans="1:6" ht="26.25" customHeight="1">
      <c r="A16" s="19">
        <v>5272</v>
      </c>
      <c r="B16" s="20" t="s">
        <v>25</v>
      </c>
      <c r="C16" s="21">
        <v>1781000000</v>
      </c>
      <c r="D16" s="21">
        <v>1231000000</v>
      </c>
      <c r="E16" s="21">
        <v>19</v>
      </c>
      <c r="F16" s="22">
        <v>282733333333.33002</v>
      </c>
    </row>
    <row r="17" spans="1:6" ht="18.75" customHeight="1">
      <c r="A17" s="23">
        <v>5272</v>
      </c>
      <c r="B17" s="20" t="s">
        <v>23</v>
      </c>
      <c r="C17" s="21">
        <v>21190150000</v>
      </c>
      <c r="D17" s="21">
        <v>19384118633</v>
      </c>
      <c r="E17" s="21">
        <v>338</v>
      </c>
      <c r="F17" s="22">
        <f>IF(COUNT(D17,E17)=0,"",IF(OR(SUM(D17)=0,SUM(E17)=0),0,((D17/E17)*1000000000)/1000000))</f>
        <v>57349463411.242607</v>
      </c>
    </row>
    <row r="18" spans="1:6" ht="18.75" customHeight="1">
      <c r="A18" s="23">
        <v>5272</v>
      </c>
      <c r="B18" s="20" t="s">
        <v>15</v>
      </c>
      <c r="C18" s="21">
        <v>76220760914</v>
      </c>
      <c r="D18" s="21">
        <v>51903345366</v>
      </c>
      <c r="E18" s="21">
        <v>1780</v>
      </c>
      <c r="F18" s="22">
        <v>29.159182789887645</v>
      </c>
    </row>
    <row r="19" spans="1:6" ht="18.75" customHeight="1">
      <c r="A19" s="23">
        <v>5272</v>
      </c>
      <c r="B19" s="20" t="s">
        <v>16</v>
      </c>
      <c r="C19" s="21">
        <v>76220760914</v>
      </c>
      <c r="D19" s="21">
        <v>51903345366</v>
      </c>
      <c r="E19" s="21">
        <v>1780</v>
      </c>
      <c r="F19" s="22">
        <v>29.159182789887645</v>
      </c>
    </row>
    <row r="20" spans="1:6" ht="18.75" customHeight="1" thickBot="1">
      <c r="A20" s="24">
        <v>5272</v>
      </c>
      <c r="B20" s="25" t="s">
        <v>17</v>
      </c>
      <c r="C20" s="26"/>
      <c r="D20" s="26"/>
      <c r="E20" s="27"/>
      <c r="F20" s="28" t="s">
        <v>22</v>
      </c>
    </row>
    <row r="21" spans="1:6" ht="15.75" customHeight="1" thickTop="1">
      <c r="A21" s="8" t="s">
        <v>26</v>
      </c>
      <c r="B21" s="5"/>
      <c r="C21" s="5"/>
      <c r="D21" s="6"/>
      <c r="E21" s="6"/>
      <c r="F21" s="6"/>
    </row>
    <row r="25" spans="1:6">
      <c r="D25" s="11">
        <f>1000000000*H18</f>
        <v>0</v>
      </c>
    </row>
  </sheetData>
  <sheetProtection formatCells="0"/>
  <mergeCells count="1">
    <mergeCell ref="A1:F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Realisasi KUR</vt:lpstr>
      <vt:lpstr>'Realisasi KUR'!Print_Area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ilham mbojo</cp:lastModifiedBy>
  <cp:lastPrinted>2023-03-19T10:02:29Z</cp:lastPrinted>
  <dcterms:created xsi:type="dcterms:W3CDTF">2006-09-16T00:00:00Z</dcterms:created>
  <dcterms:modified xsi:type="dcterms:W3CDTF">2025-07-01T03:07:23Z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A626B73B710443358571C51B3402DF7E</vt:lpwstr>
  </property>
  <property fmtid="{D5CDD505-2E9C-101B-9397-08002B2CF9AE}" pid="3" name="KSOProductBuildVer">
    <vt:lpwstr>1057-11.2.0.11486</vt:lpwstr>
  </property>
</Properties>
</file>