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4" i="1"/>
  <c r="G18" i="1"/>
  <c r="G14" i="1"/>
  <c r="G10" i="1"/>
  <c r="G6" i="1"/>
  <c r="G5" i="1"/>
  <c r="G17" i="1"/>
  <c r="G13" i="1"/>
  <c r="G9" i="1"/>
  <c r="G8" i="1"/>
  <c r="G16" i="1"/>
  <c r="G12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<sst xmlns="http://schemas.openxmlformats.org/spreadsheetml/2006/main" count="48" uniqueCount="28">
  <si>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</si>
  <si>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</si>
  <si>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</si>
  <si>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</si>
  <si>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</si>
  <si>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</si>
  <si>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</si>
  <si>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</si>
  <si>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</si>
  <si>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</si>
  <si>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</si>
  <si>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</si>
  <si>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</si>
  <si>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</si>
  <si>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</si>
  <si>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</si>
  <si>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</si>
  <si>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</si>
  <si>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</si>
  <si>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</si>
  <si>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</si>
  <si>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</si>
  <si>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</si>
  <si>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</si>
  <si>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</si>
  <si>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</si>
  <si>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Asakota Kota Bima Tahun 2021 berdasarkan Kelompok Umur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</si>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</sst>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3" customWidth="1"/>
    <col min="2" max="2" width="17.5703125" style="3" customWidth="1"/>
    <col min="3" max="5" width="14.85546875" style="3" customWidth="1"/>
    <col min="6" max="6" width="11.85546875" style="3" customWidth="1"/>
    <col min="7" max="7" width="11.57031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26.25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527203</v>
      </c>
      <c r="B4" s="7" t="s">
        <v>0</v>
      </c>
      <c r="C4" s="8">
        <v>1615</v>
      </c>
      <c r="D4" s="8">
        <v>1508</v>
      </c>
      <c r="E4" s="9">
        <f>IF(SUM(C4:D4)=0,"",SUM(C4:D4))</f>
        <v>3123</v>
      </c>
      <c r="F4" s="10" t="s">
        <v>17</v>
      </c>
      <c r="G4" s="16">
        <f>IF(SUM(E$20)=0,0,ROUND(E4/E$20*100,2))</f>
        <v>9.06</v>
      </c>
    </row>
    <row r="5" spans="1:7" ht="18.75" customHeight="1" x14ac:dyDescent="0.25">
      <c r="A5" s="7">
        <v>527203</v>
      </c>
      <c r="B5" s="7" t="s">
        <v>1</v>
      </c>
      <c r="C5" s="8">
        <v>1814</v>
      </c>
      <c r="D5" s="8">
        <v>1731</v>
      </c>
      <c r="E5" s="9">
        <f t="shared" ref="E5:E19" si="0">IF(SUM(C5:D5)=0,"",SUM(C5:D5))</f>
        <v>3545</v>
      </c>
      <c r="F5" s="10" t="s">
        <v>17</v>
      </c>
      <c r="G5" s="16">
        <f t="shared" ref="G5:G19" si="1">IF(SUM(E$20)=0,0,ROUND(E5/E$20*100,2))</f>
        <v>10.28</v>
      </c>
    </row>
    <row r="6" spans="1:7" ht="18.75" customHeight="1" x14ac:dyDescent="0.25">
      <c r="A6" s="7">
        <v>527203</v>
      </c>
      <c r="B6" s="7" t="s">
        <v>2</v>
      </c>
      <c r="C6" s="8">
        <v>1685</v>
      </c>
      <c r="D6" s="8">
        <v>1622</v>
      </c>
      <c r="E6" s="9">
        <f t="shared" si="0"/>
        <v>3307</v>
      </c>
      <c r="F6" s="10" t="s">
        <v>17</v>
      </c>
      <c r="G6" s="16">
        <f t="shared" si="1"/>
        <v>9.59</v>
      </c>
    </row>
    <row r="7" spans="1:7" ht="18.75" customHeight="1" x14ac:dyDescent="0.25">
      <c r="A7" s="7">
        <v>527203</v>
      </c>
      <c r="B7" s="7" t="s">
        <v>3</v>
      </c>
      <c r="C7" s="8">
        <v>1342</v>
      </c>
      <c r="D7" s="8">
        <v>1316</v>
      </c>
      <c r="E7" s="9">
        <f t="shared" si="0"/>
        <v>2658</v>
      </c>
      <c r="F7" s="10" t="s">
        <v>17</v>
      </c>
      <c r="G7" s="16">
        <f t="shared" si="1"/>
        <v>7.71</v>
      </c>
    </row>
    <row r="8" spans="1:7" ht="18.75" customHeight="1" x14ac:dyDescent="0.25">
      <c r="A8" s="7">
        <v>527203</v>
      </c>
      <c r="B8" s="7" t="s">
        <v>4</v>
      </c>
      <c r="C8" s="8">
        <v>1393</v>
      </c>
      <c r="D8" s="8">
        <v>1390</v>
      </c>
      <c r="E8" s="9">
        <f t="shared" si="0"/>
        <v>2783</v>
      </c>
      <c r="F8" s="10" t="s">
        <v>17</v>
      </c>
      <c r="G8" s="16">
        <f t="shared" si="1"/>
        <v>8.07</v>
      </c>
    </row>
    <row r="9" spans="1:7" ht="18.75" customHeight="1" x14ac:dyDescent="0.25">
      <c r="A9" s="7">
        <v>527203</v>
      </c>
      <c r="B9" s="7" t="s">
        <v>5</v>
      </c>
      <c r="C9" s="8">
        <v>1475</v>
      </c>
      <c r="D9" s="8">
        <v>1449</v>
      </c>
      <c r="E9" s="9">
        <f t="shared" si="0"/>
        <v>2924</v>
      </c>
      <c r="F9" s="10" t="s">
        <v>17</v>
      </c>
      <c r="G9" s="16">
        <f t="shared" si="1"/>
        <v>8.48</v>
      </c>
    </row>
    <row r="10" spans="1:7" ht="18.75" customHeight="1" x14ac:dyDescent="0.25">
      <c r="A10" s="7">
        <v>527203</v>
      </c>
      <c r="B10" s="7" t="s">
        <v>6</v>
      </c>
      <c r="C10" s="8">
        <v>1435</v>
      </c>
      <c r="D10" s="8">
        <v>1447</v>
      </c>
      <c r="E10" s="9">
        <f t="shared" si="0"/>
        <v>2882</v>
      </c>
      <c r="F10" s="10" t="s">
        <v>17</v>
      </c>
      <c r="G10" s="16">
        <f t="shared" si="1"/>
        <v>8.36</v>
      </c>
    </row>
    <row r="11" spans="1:7" ht="18.75" customHeight="1" x14ac:dyDescent="0.25">
      <c r="A11" s="7">
        <v>527203</v>
      </c>
      <c r="B11" s="7" t="s">
        <v>7</v>
      </c>
      <c r="C11" s="8">
        <v>1541</v>
      </c>
      <c r="D11" s="8">
        <v>1560</v>
      </c>
      <c r="E11" s="9">
        <f t="shared" si="0"/>
        <v>3101</v>
      </c>
      <c r="F11" s="10" t="s">
        <v>17</v>
      </c>
      <c r="G11" s="16">
        <f t="shared" si="1"/>
        <v>8.99</v>
      </c>
    </row>
    <row r="12" spans="1:7" ht="18.75" customHeight="1" x14ac:dyDescent="0.25">
      <c r="A12" s="7">
        <v>527203</v>
      </c>
      <c r="B12" s="7" t="s">
        <v>8</v>
      </c>
      <c r="C12" s="8">
        <v>1253</v>
      </c>
      <c r="D12" s="8">
        <v>1302</v>
      </c>
      <c r="E12" s="9">
        <f t="shared" si="0"/>
        <v>2555</v>
      </c>
      <c r="F12" s="10" t="s">
        <v>17</v>
      </c>
      <c r="G12" s="16">
        <f t="shared" si="1"/>
        <v>7.41</v>
      </c>
    </row>
    <row r="13" spans="1:7" ht="18.75" customHeight="1" x14ac:dyDescent="0.25">
      <c r="A13" s="7">
        <v>527203</v>
      </c>
      <c r="B13" s="7" t="s">
        <v>9</v>
      </c>
      <c r="C13" s="8">
        <v>1095</v>
      </c>
      <c r="D13" s="8">
        <v>1146</v>
      </c>
      <c r="E13" s="9">
        <f t="shared" si="0"/>
        <v>2241</v>
      </c>
      <c r="F13" s="10" t="s">
        <v>17</v>
      </c>
      <c r="G13" s="16">
        <f t="shared" si="1"/>
        <v>6.5</v>
      </c>
    </row>
    <row r="14" spans="1:7" ht="18.75" customHeight="1" x14ac:dyDescent="0.25">
      <c r="A14" s="7">
        <v>527203</v>
      </c>
      <c r="B14" s="7" t="s">
        <v>10</v>
      </c>
      <c r="C14" s="8">
        <v>883</v>
      </c>
      <c r="D14" s="8">
        <v>869</v>
      </c>
      <c r="E14" s="9">
        <f t="shared" si="0"/>
        <v>1752</v>
      </c>
      <c r="F14" s="10" t="s">
        <v>17</v>
      </c>
      <c r="G14" s="16">
        <f t="shared" si="1"/>
        <v>5.08</v>
      </c>
    </row>
    <row r="15" spans="1:7" ht="18.75" customHeight="1" x14ac:dyDescent="0.25">
      <c r="A15" s="7">
        <v>527203</v>
      </c>
      <c r="B15" s="7" t="s">
        <v>11</v>
      </c>
      <c r="C15" s="8">
        <v>604</v>
      </c>
      <c r="D15" s="8">
        <v>620</v>
      </c>
      <c r="E15" s="9">
        <f t="shared" si="0"/>
        <v>1224</v>
      </c>
      <c r="F15" s="10" t="s">
        <v>17</v>
      </c>
      <c r="G15" s="16">
        <f t="shared" si="1"/>
        <v>3.55</v>
      </c>
    </row>
    <row r="16" spans="1:7" ht="18.75" customHeight="1" x14ac:dyDescent="0.25">
      <c r="A16" s="7">
        <v>527203</v>
      </c>
      <c r="B16" s="7" t="s">
        <v>12</v>
      </c>
      <c r="C16" s="8">
        <v>446</v>
      </c>
      <c r="D16" s="8">
        <v>502</v>
      </c>
      <c r="E16" s="9">
        <f t="shared" si="0"/>
        <v>948</v>
      </c>
      <c r="F16" s="10" t="s">
        <v>17</v>
      </c>
      <c r="G16" s="16">
        <f t="shared" si="1"/>
        <v>2.75</v>
      </c>
    </row>
    <row r="17" spans="1:7" ht="18.75" customHeight="1" x14ac:dyDescent="0.25">
      <c r="A17" s="7">
        <v>527203</v>
      </c>
      <c r="B17" s="7" t="s">
        <v>13</v>
      </c>
      <c r="C17" s="8">
        <v>313</v>
      </c>
      <c r="D17" s="8">
        <v>323</v>
      </c>
      <c r="E17" s="9">
        <f t="shared" si="0"/>
        <v>636</v>
      </c>
      <c r="F17" s="10" t="s">
        <v>17</v>
      </c>
      <c r="G17" s="16">
        <f t="shared" si="1"/>
        <v>1.84</v>
      </c>
    </row>
    <row r="18" spans="1:7" ht="18.75" customHeight="1" x14ac:dyDescent="0.25">
      <c r="A18" s="7">
        <v>527203</v>
      </c>
      <c r="B18" s="7" t="s">
        <v>14</v>
      </c>
      <c r="C18" s="8">
        <v>202</v>
      </c>
      <c r="D18" s="8">
        <v>204</v>
      </c>
      <c r="E18" s="9">
        <f t="shared" si="0"/>
        <v>406</v>
      </c>
      <c r="F18" s="10" t="s">
        <v>17</v>
      </c>
      <c r="G18" s="16">
        <f t="shared" si="1"/>
        <v>1.18</v>
      </c>
    </row>
    <row r="19" spans="1:7" ht="18.75" customHeight="1" x14ac:dyDescent="0.25">
      <c r="A19" s="7">
        <v>527203</v>
      </c>
      <c r="B19" s="7" t="s">
        <v>20</v>
      </c>
      <c r="C19" s="11">
        <v>188</v>
      </c>
      <c r="D19" s="11">
        <v>204</v>
      </c>
      <c r="E19" s="12">
        <f t="shared" si="0"/>
        <v>392</v>
      </c>
      <c r="F19" s="10" t="s">
        <v>17</v>
      </c>
      <c r="G19" s="16">
        <f t="shared" si="1"/>
        <v>1.1399999999999999</v>
      </c>
    </row>
    <row r="20" spans="1:7" ht="18.75" customHeight="1" thickBot="1" x14ac:dyDescent="0.3">
      <c r="A20" s="6">
        <v>527203</v>
      </c>
      <c r="B20" s="6" t="s">
        <v>21</v>
      </c>
      <c r="C20" s="13">
        <f>IF(SUM(C4:C19)=0,"-",SUM(C4:C19))</f>
        <v>17284</v>
      </c>
      <c r="D20" s="13">
        <f t="shared" ref="D20:E20" si="2">IF(SUM(D4:D19)=0,"-",SUM(D4:D19))</f>
        <v>17193</v>
      </c>
      <c r="E20" s="13">
        <f t="shared" si="2"/>
        <v>34477</v>
      </c>
      <c r="F20" s="14" t="s">
        <v>17</v>
      </c>
      <c r="G20" s="17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2025-02-26T15:19:21Z</dcterms:modified>
</cp:coreProperties>
</file>