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eserta KB" sheetId="1" r:id="rId1"/>
  </sheets>
  <definedNames>
    <definedName name="_xlnm.Print_Area" localSheetId="0">'Peserta KB'!$B$1:$P$16</definedName>
  </definedNames>
  <calcPr calcId="144525"/>
</workbook>
</file>

<file path=xl/calcChain.xml><?xml version="1.0" encoding="utf-8"?>
<calcChain xmlns="http://schemas.openxmlformats.org/spreadsheetml/2006/main">
  <c r="N14" i="1" l="1"/>
  <c r="N13" i="1"/>
  <c r="N12" i="1"/>
  <c r="N11" i="1"/>
  <c r="P10" i="1"/>
  <c r="O10" i="1"/>
  <c r="M10" i="1"/>
  <c r="L10" i="1"/>
  <c r="K10" i="1"/>
  <c r="J10" i="1"/>
  <c r="I10" i="1"/>
  <c r="H10" i="1"/>
  <c r="G10" i="1"/>
  <c r="F10" i="1"/>
  <c r="E10" i="1"/>
  <c r="D10" i="1"/>
  <c r="N9" i="1"/>
  <c r="N8" i="1"/>
  <c r="N7" i="1"/>
  <c r="N6" i="1"/>
  <c r="N5" i="1"/>
  <c r="N10" i="1" l="1"/>
</calcChain>
</file>

<file path=xl/sharedStrings.xml><?xml version="1.0" encoding="utf-8"?>
<sst xmlns="http://schemas.openxmlformats.org/spreadsheetml/2006/main" count="34" uniqueCount="31">
  <si>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</si>
  <si>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</si>
  <si>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</si>
  <si>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</si>
  <si>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</si>
  <si>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</si>
  <si>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</si>
  <si>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</si>
  <si>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Kondom</t>
  </si>
  <si>
    <t>Vagina Diafragma</t>
  </si>
  <si>
    <t>Spermatisida</t>
  </si>
  <si>
    <t>Vasektomi</t>
  </si>
  <si>
    <t>Tubektomi</t>
  </si>
  <si>
    <t>JUMLAH PESERTA KB</t>
  </si>
  <si>
    <t>Obat/
Pil KB</t>
  </si>
  <si>
    <t>IUD/
Spiral</t>
  </si>
  <si>
    <t>Satuan : Orang</t>
  </si>
  <si>
    <t xml:space="preserve"> </t>
  </si>
  <si>
    <t>Tahun 2019</t>
  </si>
  <si>
    <t>Tahun 2020</t>
  </si>
  <si>
    <t>-</t>
  </si>
  <si>
    <t>Sumber Data : Dinas Pengendalian Penduduk dan Keluarga Berencana Kota Bima, Tahun 2023</t>
  </si>
  <si>
    <t>JUMLAH PESERTA KB AKTIF BERDASARKAN ALAT/METODE KB</t>
  </si>
  <si>
    <t>Metode Kontrasepsi Jangka Panjang
(MKJP)</t>
  </si>
  <si>
    <t>JUMLAH FASYANKES YANG SIAP MELAYANI
MKJP</t>
  </si>
  <si>
    <t>JUMLAH
PELAYANAN
KB PASCA
PERSALINAN</t>
  </si>
  <si>
    <t>Tahun 2021</t>
  </si>
  <si>
    <t>Tahun 2018</t>
  </si>
  <si>
    <t>Jumlah Peserta KB di Kota Bima Tahun 2022 dirinci  berdasarkan Alat/Metode KB yang digunakan per Kecamatan</t>
  </si>
  <si>
    <t>Suntik KB</t>
  </si>
  <si>
    <t>Susuk/implant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</si>
</sst>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8">
    <xf numFmtId="0" fontId="0" fillId="0" borderId="0" xfId="0"/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 indent="1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horizontal="left" vertical="center" indent="1"/>
      <protection locked="0"/>
    </xf>
    <xf numFmtId="3" fontId="7" fillId="0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3" fontId="7" fillId="0" borderId="0" xfId="0" applyNumberFormat="1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3" fontId="8" fillId="2" borderId="4" xfId="0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Border="1" applyAlignment="1" applyProtection="1">
      <alignment horizontal="center" vertical="center"/>
    </xf>
    <xf numFmtId="3" fontId="7" fillId="0" borderId="0" xfId="0" applyNumberFormat="1" applyFont="1" applyFill="1" applyBorder="1" applyAlignment="1" applyProtection="1">
      <alignment horizontal="center" vertical="center"/>
      <protection hidden="1"/>
    </xf>
    <xf numFmtId="3" fontId="7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5"/>
  <sheetViews>
    <sheetView showGridLines="0" tabSelected="1" view="pageBreakPreview" zoomScaleNormal="100" zoomScaleSheetLayoutView="100" workbookViewId="0">
      <selection activeCell="P13" sqref="P13"/>
    </sheetView>
  </sheetViews>
  <sheetFormatPr defaultRowHeight="12.75" x14ac:dyDescent="0.25"/>
  <cols>
    <col min="1" max="1" width="9.140625" style="2"/>
    <col min="2" max="2" width="6.140625" style="2" customWidth="1"/>
    <col min="3" max="3" width="14.85546875" style="2" customWidth="1"/>
    <col min="4" max="4" width="8.7109375" style="2" customWidth="1"/>
    <col min="5" max="8" width="8" style="2" customWidth="1"/>
    <col min="9" max="9" width="8.7109375" style="2" customWidth="1"/>
    <col min="10" max="10" width="11" style="2" customWidth="1"/>
    <col min="11" max="12" width="9.140625" style="2" customWidth="1"/>
    <col min="13" max="13" width="12.28515625" style="2" customWidth="1"/>
    <col min="14" max="15" width="10.85546875" style="2" customWidth="1"/>
    <col min="16" max="16" width="11.42578125" style="2" customWidth="1"/>
    <col min="17" max="16384" width="9.140625" style="2"/>
  </cols>
  <sheetData>
    <row r="1" spans="2:16" ht="23.25" customHeight="1" x14ac:dyDescent="0.25">
      <c r="B1" s="20" t="s">
        <v>28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2:16" x14ac:dyDescent="0.25">
      <c r="N2" s="1"/>
      <c r="O2" s="1"/>
      <c r="P2" s="1" t="s">
        <v>16</v>
      </c>
    </row>
    <row r="3" spans="2:16" ht="30" customHeight="1" x14ac:dyDescent="0.25">
      <c r="B3" s="21" t="s">
        <v>0</v>
      </c>
      <c r="C3" s="21" t="s">
        <v>2</v>
      </c>
      <c r="D3" s="25" t="s">
        <v>22</v>
      </c>
      <c r="E3" s="25"/>
      <c r="F3" s="25"/>
      <c r="G3" s="25"/>
      <c r="H3" s="25"/>
      <c r="I3" s="25"/>
      <c r="J3" s="25"/>
      <c r="K3" s="25"/>
      <c r="L3" s="25"/>
      <c r="M3" s="25"/>
      <c r="N3" s="23" t="s">
        <v>13</v>
      </c>
      <c r="O3" s="26" t="s">
        <v>25</v>
      </c>
      <c r="P3" s="26" t="s">
        <v>24</v>
      </c>
    </row>
    <row r="4" spans="2:16" ht="54" customHeight="1" thickBot="1" x14ac:dyDescent="0.3">
      <c r="B4" s="22"/>
      <c r="C4" s="22"/>
      <c r="D4" s="13" t="s">
        <v>29</v>
      </c>
      <c r="E4" s="13" t="s">
        <v>14</v>
      </c>
      <c r="F4" s="13" t="s">
        <v>15</v>
      </c>
      <c r="G4" s="13" t="s">
        <v>30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23</v>
      </c>
      <c r="N4" s="24"/>
      <c r="O4" s="27"/>
      <c r="P4" s="27"/>
    </row>
    <row r="5" spans="2:16" ht="22.5" customHeight="1" thickTop="1" x14ac:dyDescent="0.25">
      <c r="B5" s="14">
        <v>1</v>
      </c>
      <c r="C5" s="15" t="s">
        <v>3</v>
      </c>
      <c r="D5" s="12">
        <v>1416</v>
      </c>
      <c r="E5" s="12">
        <v>30</v>
      </c>
      <c r="F5" s="12">
        <v>239</v>
      </c>
      <c r="G5" s="12">
        <v>1024</v>
      </c>
      <c r="H5" s="12">
        <v>31</v>
      </c>
      <c r="I5" s="12">
        <v>0</v>
      </c>
      <c r="J5" s="12">
        <v>0</v>
      </c>
      <c r="K5" s="12">
        <v>86</v>
      </c>
      <c r="L5" s="12">
        <v>9</v>
      </c>
      <c r="M5" s="12">
        <v>1358</v>
      </c>
      <c r="N5" s="17">
        <f>IF(SUM(D5:M5)=0,0,SUM(D5:M5))</f>
        <v>4193</v>
      </c>
      <c r="O5" s="12">
        <v>212</v>
      </c>
      <c r="P5" s="12">
        <v>11</v>
      </c>
    </row>
    <row r="6" spans="2:16" ht="22.5" customHeight="1" x14ac:dyDescent="0.25">
      <c r="B6" s="14">
        <v>2</v>
      </c>
      <c r="C6" s="15" t="s">
        <v>4</v>
      </c>
      <c r="D6" s="12">
        <v>1739</v>
      </c>
      <c r="E6" s="12">
        <v>15</v>
      </c>
      <c r="F6" s="12">
        <v>200</v>
      </c>
      <c r="G6" s="12">
        <v>994</v>
      </c>
      <c r="H6" s="12">
        <v>4</v>
      </c>
      <c r="I6" s="12">
        <v>0</v>
      </c>
      <c r="J6" s="12">
        <v>0</v>
      </c>
      <c r="K6" s="12">
        <v>32</v>
      </c>
      <c r="L6" s="12">
        <v>5</v>
      </c>
      <c r="M6" s="12">
        <v>1231</v>
      </c>
      <c r="N6" s="17">
        <f t="shared" ref="N6:N9" si="0">IF(SUM(D6:M6)=0,0,SUM(D6:M6))</f>
        <v>4220</v>
      </c>
      <c r="O6" s="12">
        <v>103</v>
      </c>
      <c r="P6" s="12">
        <v>9</v>
      </c>
    </row>
    <row r="7" spans="2:16" ht="22.5" customHeight="1" x14ac:dyDescent="0.25">
      <c r="B7" s="14">
        <v>3</v>
      </c>
      <c r="C7" s="15" t="s">
        <v>5</v>
      </c>
      <c r="D7" s="12">
        <v>2968</v>
      </c>
      <c r="E7" s="12">
        <v>72</v>
      </c>
      <c r="F7" s="12">
        <v>436</v>
      </c>
      <c r="G7" s="12">
        <v>1254</v>
      </c>
      <c r="H7" s="12">
        <v>66</v>
      </c>
      <c r="I7" s="12">
        <v>0</v>
      </c>
      <c r="J7" s="12">
        <v>0</v>
      </c>
      <c r="K7" s="12">
        <v>103</v>
      </c>
      <c r="L7" s="12">
        <v>6</v>
      </c>
      <c r="M7" s="12">
        <v>1799</v>
      </c>
      <c r="N7" s="17">
        <f t="shared" si="0"/>
        <v>6704</v>
      </c>
      <c r="O7" s="12">
        <v>222</v>
      </c>
      <c r="P7" s="12">
        <v>10</v>
      </c>
    </row>
    <row r="8" spans="2:16" ht="22.5" customHeight="1" x14ac:dyDescent="0.25">
      <c r="B8" s="14">
        <v>4</v>
      </c>
      <c r="C8" s="15" t="s">
        <v>6</v>
      </c>
      <c r="D8" s="12">
        <v>2521</v>
      </c>
      <c r="E8" s="12">
        <v>79</v>
      </c>
      <c r="F8" s="12">
        <v>502</v>
      </c>
      <c r="G8" s="12">
        <v>1742</v>
      </c>
      <c r="H8" s="12">
        <v>55</v>
      </c>
      <c r="I8" s="12">
        <v>0</v>
      </c>
      <c r="J8" s="12">
        <v>0</v>
      </c>
      <c r="K8" s="12">
        <v>155</v>
      </c>
      <c r="L8" s="12">
        <v>3</v>
      </c>
      <c r="M8" s="12">
        <v>2402</v>
      </c>
      <c r="N8" s="17">
        <f t="shared" si="0"/>
        <v>7459</v>
      </c>
      <c r="O8" s="12">
        <v>460</v>
      </c>
      <c r="P8" s="12">
        <v>20</v>
      </c>
    </row>
    <row r="9" spans="2:16" ht="22.5" customHeight="1" x14ac:dyDescent="0.25">
      <c r="B9" s="14">
        <v>5</v>
      </c>
      <c r="C9" s="15" t="s">
        <v>7</v>
      </c>
      <c r="D9" s="12">
        <v>2797</v>
      </c>
      <c r="E9" s="12">
        <v>55</v>
      </c>
      <c r="F9" s="12">
        <v>548</v>
      </c>
      <c r="G9" s="12">
        <v>1062</v>
      </c>
      <c r="H9" s="12">
        <v>27</v>
      </c>
      <c r="I9" s="12">
        <v>0</v>
      </c>
      <c r="J9" s="12">
        <v>0</v>
      </c>
      <c r="K9" s="12">
        <v>90</v>
      </c>
      <c r="L9" s="12">
        <v>2</v>
      </c>
      <c r="M9" s="12">
        <v>1702</v>
      </c>
      <c r="N9" s="17">
        <f t="shared" si="0"/>
        <v>6283</v>
      </c>
      <c r="O9" s="12">
        <v>185</v>
      </c>
      <c r="P9" s="12">
        <v>12</v>
      </c>
    </row>
    <row r="10" spans="2:16" ht="24" customHeight="1" thickBot="1" x14ac:dyDescent="0.3">
      <c r="B10" s="9" t="s">
        <v>17</v>
      </c>
      <c r="C10" s="10" t="s">
        <v>1</v>
      </c>
      <c r="D10" s="16">
        <f>IF(SUM(D5:D9)=0,0,SUM(D5:D9))</f>
        <v>11441</v>
      </c>
      <c r="E10" s="16">
        <f t="shared" ref="E10:P10" si="1">IF(SUM(E5:E9)=0,0,SUM(E5:E9))</f>
        <v>251</v>
      </c>
      <c r="F10" s="16">
        <f t="shared" si="1"/>
        <v>1925</v>
      </c>
      <c r="G10" s="16">
        <f t="shared" si="1"/>
        <v>6076</v>
      </c>
      <c r="H10" s="16">
        <f t="shared" si="1"/>
        <v>183</v>
      </c>
      <c r="I10" s="16">
        <f t="shared" si="1"/>
        <v>0</v>
      </c>
      <c r="J10" s="16">
        <f t="shared" si="1"/>
        <v>0</v>
      </c>
      <c r="K10" s="16">
        <f t="shared" si="1"/>
        <v>466</v>
      </c>
      <c r="L10" s="16">
        <f t="shared" si="1"/>
        <v>25</v>
      </c>
      <c r="M10" s="16">
        <f t="shared" si="1"/>
        <v>8492</v>
      </c>
      <c r="N10" s="16">
        <f t="shared" si="1"/>
        <v>28859</v>
      </c>
      <c r="O10" s="16">
        <f t="shared" si="1"/>
        <v>1182</v>
      </c>
      <c r="P10" s="16">
        <f t="shared" si="1"/>
        <v>62</v>
      </c>
    </row>
    <row r="11" spans="2:16" ht="19.5" customHeight="1" x14ac:dyDescent="0.25">
      <c r="B11" s="3"/>
      <c r="C11" s="4" t="s">
        <v>26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18" t="str">
        <f>IF(COUNT(D11:M11)=0,"",IF(SUM(D11:M11)=0,0,SUM(D11:M11)))</f>
        <v/>
      </c>
      <c r="O11" s="5"/>
      <c r="P11" s="12"/>
    </row>
    <row r="12" spans="2:16" ht="19.5" customHeight="1" x14ac:dyDescent="0.25">
      <c r="B12" s="3"/>
      <c r="C12" s="4" t="s">
        <v>19</v>
      </c>
      <c r="D12" s="5">
        <v>9030</v>
      </c>
      <c r="E12" s="5">
        <v>2063</v>
      </c>
      <c r="F12" s="5">
        <v>6822</v>
      </c>
      <c r="G12" s="5">
        <v>5900</v>
      </c>
      <c r="H12" s="5">
        <v>1124</v>
      </c>
      <c r="I12" s="5" t="s">
        <v>20</v>
      </c>
      <c r="J12" s="5" t="s">
        <v>20</v>
      </c>
      <c r="K12" s="5">
        <v>1453</v>
      </c>
      <c r="L12" s="5">
        <v>73</v>
      </c>
      <c r="M12" s="5">
        <v>73</v>
      </c>
      <c r="N12" s="18">
        <f t="shared" ref="N12:N14" si="2">IF(COUNT(D12:M12)=0,"",IF(SUM(D12:M12)=0,0,SUM(D12:M12)))</f>
        <v>26538</v>
      </c>
      <c r="O12" s="5"/>
      <c r="P12" s="12"/>
    </row>
    <row r="13" spans="2:16" ht="19.5" customHeight="1" x14ac:dyDescent="0.25">
      <c r="B13" s="3"/>
      <c r="C13" s="4" t="s">
        <v>18</v>
      </c>
      <c r="D13" s="5">
        <v>8149</v>
      </c>
      <c r="E13" s="5">
        <v>1870</v>
      </c>
      <c r="F13" s="5">
        <v>6405</v>
      </c>
      <c r="G13" s="5">
        <v>4991</v>
      </c>
      <c r="H13" s="5">
        <v>1045</v>
      </c>
      <c r="I13" s="5" t="s">
        <v>20</v>
      </c>
      <c r="J13" s="5" t="s">
        <v>20</v>
      </c>
      <c r="K13" s="5">
        <v>1454</v>
      </c>
      <c r="L13" s="5">
        <v>73</v>
      </c>
      <c r="M13" s="5">
        <v>73</v>
      </c>
      <c r="N13" s="18">
        <f t="shared" si="2"/>
        <v>24060</v>
      </c>
      <c r="O13" s="5"/>
      <c r="P13" s="12"/>
    </row>
    <row r="14" spans="2:16" ht="19.5" customHeight="1" thickBot="1" x14ac:dyDescent="0.3">
      <c r="B14" s="6"/>
      <c r="C14" s="7" t="s">
        <v>27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19" t="str">
        <f t="shared" si="2"/>
        <v/>
      </c>
      <c r="O14" s="8"/>
      <c r="P14" s="8"/>
    </row>
    <row r="15" spans="2:16" ht="13.5" thickTop="1" x14ac:dyDescent="0.25">
      <c r="B15" s="11" t="s">
        <v>21</v>
      </c>
    </row>
  </sheetData>
  <sheetProtection password="C653" sheet="1" objects="1" scenarios="1" formatCells="0"/>
  <mergeCells count="7">
    <mergeCell ref="B1:P1"/>
    <mergeCell ref="B3:B4"/>
    <mergeCell ref="N3:N4"/>
    <mergeCell ref="D3:M3"/>
    <mergeCell ref="C3:C4"/>
    <mergeCell ref="P3:P4"/>
    <mergeCell ref="O3:O4"/>
  </mergeCells>
  <printOptions horizontalCentered="1"/>
  <pageMargins left="0.19685039370078741" right="0.19685039370078741" top="0.39370078740157483" bottom="0.19685039370078741" header="0.31496062992125984" footer="0.31496062992125984"/>
  <pageSetup paperSize="9" fitToWidth="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Peserta KB</vt:lpstr>
      <vt:lpstr>'Peserta KB'!Print_Area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2023-05-14T07:41:55Z</dcterms:modified>
</cp:coreProperties>
</file>