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D95CB97D-B2AD-4C49-A952-DCBF47B641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serta KB" sheetId="1" r:id="rId1"/>
  </sheets>
  <definedNames>
    <definedName name="_xlnm.Print_Area" localSheetId="0">'Peserta KB'!$A$1:$O$16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L8" i="1"/>
  <c r="M7" i="1"/>
  <c r="L7" i="1"/>
  <c r="M6" i="1"/>
  <c r="L6" i="1"/>
  <c r="M5" i="1"/>
  <c r="L5" i="1"/>
  <c r="L4" i="1"/>
  <c r="M4" i="1"/>
  <c r="O9" i="1" l="1"/>
  <c r="N9" i="1"/>
  <c r="L9" i="1"/>
  <c r="K9" i="1"/>
  <c r="J9" i="1"/>
  <c r="I9" i="1"/>
  <c r="H9" i="1"/>
  <c r="G9" i="1"/>
  <c r="F9" i="1"/>
  <c r="E9" i="1"/>
  <c r="D9" i="1"/>
  <c r="C9" i="1"/>
  <c r="M9" i="1" l="1"/>
</calcChain>
</file>

<file path=xl/sharedStrings.xml><?xml version="1.0" encoding="utf-8"?>
<sst xmlns="http://schemas.openxmlformats.org/spreadsheetml/2006/main" count="40" uniqueCount="30">
  <si>
    <t>KOTA BIMA</t>
  </si>
  <si>
    <t xml:space="preserve">KECAMATAN </t>
  </si>
  <si>
    <t>RASANAE BARAT</t>
  </si>
  <si>
    <t>RASANAE TIMUR</t>
  </si>
  <si>
    <t>ASAKOTA</t>
  </si>
  <si>
    <t>RABA</t>
  </si>
  <si>
    <t>MPUNDA</t>
  </si>
  <si>
    <t>Kondom</t>
  </si>
  <si>
    <t>Vagina Diafragma</t>
  </si>
  <si>
    <t>Spermatisida</t>
  </si>
  <si>
    <t>Vasektomi</t>
  </si>
  <si>
    <t>Tubektomi</t>
  </si>
  <si>
    <t>JUMLAH PESERTA KB</t>
  </si>
  <si>
    <t>Obat/
Pil KB</t>
  </si>
  <si>
    <t>IUD/
Spiral</t>
  </si>
  <si>
    <t>Satuan : Orang</t>
  </si>
  <si>
    <t>Tahun 2019</t>
  </si>
  <si>
    <t>Tahun 2020</t>
  </si>
  <si>
    <t>-</t>
  </si>
  <si>
    <t>Metode Kontrasepsi Jangka Panjang
(MKJP)</t>
  </si>
  <si>
    <t>JUMLAH FASYANKES YANG SIAP MELAYANI
MKJP</t>
  </si>
  <si>
    <t>JUMLAH
PELAYANAN
KB PASCA
PERSALINAN</t>
  </si>
  <si>
    <t>Tahun 2021</t>
  </si>
  <si>
    <t>Tahun 2022</t>
  </si>
  <si>
    <t>Suntik KB</t>
  </si>
  <si>
    <t>Jumlah Peserta KB di Kota Bima Tahun 2024 dirinci  berdasarkan Alat/Metode KB yang digunakan per Kecamatan</t>
  </si>
  <si>
    <t>Sumber Data : Dinas Pengendalian Penduduk dan Keluarga Berencana Kota Bima, Tahun 2025</t>
  </si>
  <si>
    <t>Tahun 2023</t>
  </si>
  <si>
    <t>Susuk/
Implant</t>
  </si>
  <si>
    <t>KODE
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</si>
</sst>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4" fillId="0" borderId="0"/>
    <xf numFmtId="165" fontId="3" fillId="0" borderId="0"/>
    <xf numFmtId="0" fontId="5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6" fillId="0" borderId="0" applyFill="0" applyProtection="0"/>
  </cellStyleXfs>
  <cellXfs count="21">
    <xf numFmtId="0" fontId="0" fillId="0" borderId="0" xfId="0"/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indent="1"/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3" fontId="8" fillId="2" borderId="2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 applyProtection="1">
      <alignment horizontal="center" vertical="center"/>
      <protection hidden="1"/>
    </xf>
    <xf numFmtId="3" fontId="7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</cellXfs>
  <cellStyles count="8">
    <cellStyle name="Comma 2" xfId="4" xr:uid="{00000000-0005-0000-0000-000000000000}"/>
    <cellStyle name="Comma 3" xfId="6" xr:uid="{00000000-0005-0000-0000-000001000000}"/>
    <cellStyle name="Normal" xfId="0" builtinId="0"/>
    <cellStyle name="Normal 10 2 2" xfId="2" xr:uid="{00000000-0005-0000-0000-000003000000}"/>
    <cellStyle name="Normal 14" xfId="3" xr:uid="{00000000-0005-0000-0000-000004000000}"/>
    <cellStyle name="Normal 2" xfId="5" xr:uid="{00000000-0005-0000-0000-000005000000}"/>
    <cellStyle name="Normal 2 2 2" xfId="1" xr:uid="{00000000-0005-0000-0000-000006000000}"/>
    <cellStyle name="Normal 3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showGridLines="0" tabSelected="1" view="pageBreakPreview" zoomScaleNormal="100" zoomScaleSheetLayoutView="100" workbookViewId="0">
      <selection activeCell="Q9" sqref="Q9"/>
    </sheetView>
  </sheetViews>
  <sheetFormatPr defaultRowHeight="12.75" x14ac:dyDescent="0.25"/>
  <cols>
    <col min="1" max="1" width="8.85546875" style="2" customWidth="1"/>
    <col min="2" max="2" width="14.85546875" style="2" customWidth="1"/>
    <col min="3" max="3" width="8.7109375" style="2" customWidth="1"/>
    <col min="4" max="7" width="8" style="2" customWidth="1"/>
    <col min="8" max="8" width="8.7109375" style="2" customWidth="1"/>
    <col min="9" max="9" width="11" style="2" customWidth="1"/>
    <col min="10" max="11" width="9.140625" style="2" customWidth="1"/>
    <col min="12" max="12" width="12.28515625" style="2" customWidth="1"/>
    <col min="13" max="14" width="10.85546875" style="2" customWidth="1"/>
    <col min="15" max="15" width="11.42578125" style="2" customWidth="1"/>
    <col min="16" max="16384" width="9.140625" style="2"/>
  </cols>
  <sheetData>
    <row r="1" spans="1:15" ht="23.25" customHeight="1" x14ac:dyDescent="0.25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x14ac:dyDescent="0.25">
      <c r="M2" s="1"/>
      <c r="N2" s="1"/>
      <c r="O2" s="1" t="s">
        <v>15</v>
      </c>
    </row>
    <row r="3" spans="1:15" ht="72" customHeight="1" thickBot="1" x14ac:dyDescent="0.3">
      <c r="A3" s="17" t="s">
        <v>29</v>
      </c>
      <c r="B3" s="16" t="s">
        <v>1</v>
      </c>
      <c r="C3" s="17" t="s">
        <v>24</v>
      </c>
      <c r="D3" s="17" t="s">
        <v>13</v>
      </c>
      <c r="E3" s="17" t="s">
        <v>14</v>
      </c>
      <c r="F3" s="17" t="s">
        <v>28</v>
      </c>
      <c r="G3" s="17" t="s">
        <v>7</v>
      </c>
      <c r="H3" s="17" t="s">
        <v>8</v>
      </c>
      <c r="I3" s="17" t="s">
        <v>9</v>
      </c>
      <c r="J3" s="17" t="s">
        <v>10</v>
      </c>
      <c r="K3" s="17" t="s">
        <v>11</v>
      </c>
      <c r="L3" s="17" t="s">
        <v>19</v>
      </c>
      <c r="M3" s="17" t="s">
        <v>12</v>
      </c>
      <c r="N3" s="18" t="s">
        <v>21</v>
      </c>
      <c r="O3" s="18" t="s">
        <v>20</v>
      </c>
    </row>
    <row r="4" spans="1:15" ht="22.5" customHeight="1" thickTop="1" x14ac:dyDescent="0.25">
      <c r="A4" s="9">
        <v>527201</v>
      </c>
      <c r="B4" s="10" t="s">
        <v>2</v>
      </c>
      <c r="C4" s="4">
        <v>1266</v>
      </c>
      <c r="D4" s="4">
        <v>69</v>
      </c>
      <c r="E4" s="4">
        <v>177</v>
      </c>
      <c r="F4" s="4">
        <v>957</v>
      </c>
      <c r="G4" s="4">
        <v>56</v>
      </c>
      <c r="H4" s="4">
        <v>0</v>
      </c>
      <c r="I4" s="4">
        <v>0</v>
      </c>
      <c r="J4" s="4">
        <v>0</v>
      </c>
      <c r="K4" s="4">
        <v>77</v>
      </c>
      <c r="L4" s="12">
        <f>SUM(E4+F4+J4+K4)</f>
        <v>1211</v>
      </c>
      <c r="M4" s="12">
        <f>IF(SUM(C4:K4)=0,0,SUM(C4:K4))</f>
        <v>2602</v>
      </c>
      <c r="N4" s="4">
        <v>322</v>
      </c>
      <c r="O4" s="4">
        <v>10</v>
      </c>
    </row>
    <row r="5" spans="1:15" ht="22.5" customHeight="1" x14ac:dyDescent="0.25">
      <c r="A5" s="9">
        <v>527202</v>
      </c>
      <c r="B5" s="10" t="s">
        <v>3</v>
      </c>
      <c r="C5" s="4">
        <v>1193</v>
      </c>
      <c r="D5" s="4">
        <v>20</v>
      </c>
      <c r="E5" s="4">
        <v>57</v>
      </c>
      <c r="F5" s="4">
        <v>938</v>
      </c>
      <c r="G5" s="4">
        <v>3</v>
      </c>
      <c r="H5" s="4">
        <v>0</v>
      </c>
      <c r="I5" s="4">
        <v>0</v>
      </c>
      <c r="J5" s="4">
        <v>2</v>
      </c>
      <c r="K5" s="4">
        <v>21</v>
      </c>
      <c r="L5" s="12">
        <f>SUM(E5+F5+J5+K5)</f>
        <v>1018</v>
      </c>
      <c r="M5" s="12">
        <f>IF(SUM(C5:K5)=0,0,SUM(C5:K5))</f>
        <v>2234</v>
      </c>
      <c r="N5" s="4">
        <v>256</v>
      </c>
      <c r="O5" s="4">
        <v>9</v>
      </c>
    </row>
    <row r="6" spans="1:15" ht="22.5" customHeight="1" x14ac:dyDescent="0.25">
      <c r="A6" s="9">
        <v>527203</v>
      </c>
      <c r="B6" s="10" t="s">
        <v>4</v>
      </c>
      <c r="C6" s="4">
        <v>2103</v>
      </c>
      <c r="D6" s="4">
        <v>43</v>
      </c>
      <c r="E6" s="4">
        <v>184</v>
      </c>
      <c r="F6" s="4">
        <v>1015</v>
      </c>
      <c r="G6" s="4">
        <v>19</v>
      </c>
      <c r="H6" s="4">
        <v>0</v>
      </c>
      <c r="I6" s="4">
        <v>0</v>
      </c>
      <c r="J6" s="4">
        <v>4</v>
      </c>
      <c r="K6" s="4">
        <v>47</v>
      </c>
      <c r="L6" s="12">
        <f>SUM(E6+F6+J6+K6)</f>
        <v>1250</v>
      </c>
      <c r="M6" s="12">
        <f>IF(SUM(C6:K6)=0,0,SUM(C6:K6))</f>
        <v>3415</v>
      </c>
      <c r="N6" s="4">
        <v>251</v>
      </c>
      <c r="O6" s="4">
        <v>9</v>
      </c>
    </row>
    <row r="7" spans="1:15" ht="22.5" customHeight="1" x14ac:dyDescent="0.25">
      <c r="A7" s="9">
        <v>527204</v>
      </c>
      <c r="B7" s="10" t="s">
        <v>5</v>
      </c>
      <c r="C7" s="4">
        <v>1758</v>
      </c>
      <c r="D7" s="4">
        <v>78</v>
      </c>
      <c r="E7" s="4">
        <v>249</v>
      </c>
      <c r="F7" s="4">
        <v>1373</v>
      </c>
      <c r="G7" s="4">
        <v>56</v>
      </c>
      <c r="H7" s="4">
        <v>0</v>
      </c>
      <c r="I7" s="4">
        <v>0</v>
      </c>
      <c r="J7" s="4">
        <v>35</v>
      </c>
      <c r="K7" s="4">
        <v>82</v>
      </c>
      <c r="L7" s="12">
        <f>SUM(E7+F7+J7+K7)</f>
        <v>1739</v>
      </c>
      <c r="M7" s="12">
        <f>IF(SUM(C7:K7)=0,0,SUM(C7:K7))</f>
        <v>3631</v>
      </c>
      <c r="N7" s="4">
        <v>577</v>
      </c>
      <c r="O7" s="4">
        <v>20</v>
      </c>
    </row>
    <row r="8" spans="1:15" ht="22.5" customHeight="1" x14ac:dyDescent="0.25">
      <c r="A8" s="9">
        <v>527205</v>
      </c>
      <c r="B8" s="10" t="s">
        <v>6</v>
      </c>
      <c r="C8" s="4">
        <v>1444</v>
      </c>
      <c r="D8" s="4">
        <v>129</v>
      </c>
      <c r="E8" s="4">
        <v>361</v>
      </c>
      <c r="F8" s="4">
        <v>1032</v>
      </c>
      <c r="G8" s="4">
        <v>71</v>
      </c>
      <c r="H8" s="4">
        <v>0</v>
      </c>
      <c r="I8" s="4">
        <v>0</v>
      </c>
      <c r="J8" s="4">
        <v>1</v>
      </c>
      <c r="K8" s="4">
        <v>66</v>
      </c>
      <c r="L8" s="12">
        <f>SUM(E8+F8+J8+K8)</f>
        <v>1460</v>
      </c>
      <c r="M8" s="12">
        <f>IF(SUM(C8:K8)=0,0,SUM(C8:K8))</f>
        <v>3104</v>
      </c>
      <c r="N8" s="4">
        <v>365</v>
      </c>
      <c r="O8" s="4">
        <v>13</v>
      </c>
    </row>
    <row r="9" spans="1:15" ht="24" customHeight="1" thickBot="1" x14ac:dyDescent="0.3">
      <c r="A9" s="19">
        <v>5272</v>
      </c>
      <c r="B9" s="7" t="s">
        <v>0</v>
      </c>
      <c r="C9" s="11">
        <f>IF(SUM(C4:C8)=0,0,SUM(C4:C8))</f>
        <v>7764</v>
      </c>
      <c r="D9" s="11">
        <f t="shared" ref="D9:O9" si="0">IF(SUM(D4:D8)=0,0,SUM(D4:D8))</f>
        <v>339</v>
      </c>
      <c r="E9" s="11">
        <f t="shared" si="0"/>
        <v>1028</v>
      </c>
      <c r="F9" s="11">
        <f t="shared" si="0"/>
        <v>5315</v>
      </c>
      <c r="G9" s="11">
        <f t="shared" si="0"/>
        <v>205</v>
      </c>
      <c r="H9" s="11">
        <f t="shared" si="0"/>
        <v>0</v>
      </c>
      <c r="I9" s="11">
        <f t="shared" si="0"/>
        <v>0</v>
      </c>
      <c r="J9" s="11">
        <f t="shared" si="0"/>
        <v>42</v>
      </c>
      <c r="K9" s="11">
        <f t="shared" si="0"/>
        <v>293</v>
      </c>
      <c r="L9" s="11">
        <f t="shared" si="0"/>
        <v>6678</v>
      </c>
      <c r="M9" s="11">
        <f t="shared" si="0"/>
        <v>14986</v>
      </c>
      <c r="N9" s="11">
        <f t="shared" si="0"/>
        <v>1771</v>
      </c>
      <c r="O9" s="11">
        <f t="shared" si="0"/>
        <v>61</v>
      </c>
    </row>
    <row r="10" spans="1:15" ht="19.5" customHeight="1" x14ac:dyDescent="0.25">
      <c r="A10" s="9">
        <v>5272</v>
      </c>
      <c r="B10" s="3" t="s">
        <v>27</v>
      </c>
      <c r="C10" s="4">
        <v>9517</v>
      </c>
      <c r="D10" s="4">
        <v>466</v>
      </c>
      <c r="E10" s="4">
        <v>1036</v>
      </c>
      <c r="F10" s="4">
        <v>4956</v>
      </c>
      <c r="G10" s="4">
        <v>263</v>
      </c>
      <c r="H10" s="4">
        <v>0</v>
      </c>
      <c r="I10" s="4">
        <v>0</v>
      </c>
      <c r="J10" s="4">
        <v>21</v>
      </c>
      <c r="K10" s="4">
        <v>314</v>
      </c>
      <c r="L10" s="4">
        <v>6327</v>
      </c>
      <c r="M10" s="13">
        <v>22900</v>
      </c>
      <c r="N10" s="4">
        <v>1553</v>
      </c>
      <c r="O10" s="4">
        <v>62</v>
      </c>
    </row>
    <row r="11" spans="1:15" ht="19.5" customHeight="1" x14ac:dyDescent="0.25">
      <c r="A11" s="9">
        <v>5272</v>
      </c>
      <c r="B11" s="3" t="s">
        <v>23</v>
      </c>
      <c r="C11" s="4">
        <v>11441</v>
      </c>
      <c r="D11" s="4">
        <v>251</v>
      </c>
      <c r="E11" s="4">
        <v>1925</v>
      </c>
      <c r="F11" s="4">
        <v>6076</v>
      </c>
      <c r="G11" s="4">
        <v>183</v>
      </c>
      <c r="H11" s="4">
        <v>0</v>
      </c>
      <c r="I11" s="4">
        <v>0</v>
      </c>
      <c r="J11" s="4">
        <v>466</v>
      </c>
      <c r="K11" s="4">
        <v>25</v>
      </c>
      <c r="L11" s="4">
        <v>8492</v>
      </c>
      <c r="M11" s="13">
        <v>28859</v>
      </c>
      <c r="N11" s="4">
        <v>1182</v>
      </c>
      <c r="O11" s="4">
        <v>62</v>
      </c>
    </row>
    <row r="12" spans="1:15" ht="19.5" customHeight="1" x14ac:dyDescent="0.25">
      <c r="A12" s="9">
        <v>5272</v>
      </c>
      <c r="B12" s="3" t="s">
        <v>22</v>
      </c>
      <c r="C12" s="4">
        <v>6694</v>
      </c>
      <c r="D12" s="4">
        <v>141</v>
      </c>
      <c r="E12" s="4">
        <v>1022</v>
      </c>
      <c r="F12" s="4">
        <v>3757</v>
      </c>
      <c r="G12" s="4">
        <v>35</v>
      </c>
      <c r="H12" s="4">
        <v>0</v>
      </c>
      <c r="I12" s="4">
        <v>0</v>
      </c>
      <c r="J12" s="4">
        <v>23</v>
      </c>
      <c r="K12" s="4">
        <v>386</v>
      </c>
      <c r="L12" s="4" t="s">
        <v>18</v>
      </c>
      <c r="M12" s="13">
        <v>12058</v>
      </c>
      <c r="N12" s="4" t="s">
        <v>18</v>
      </c>
      <c r="O12" s="4" t="s">
        <v>18</v>
      </c>
    </row>
    <row r="13" spans="1:15" ht="19.5" customHeight="1" x14ac:dyDescent="0.25">
      <c r="A13" s="9">
        <v>5272</v>
      </c>
      <c r="B13" s="3" t="s">
        <v>17</v>
      </c>
      <c r="C13" s="4">
        <v>9030</v>
      </c>
      <c r="D13" s="4">
        <v>2063</v>
      </c>
      <c r="E13" s="4">
        <v>6822</v>
      </c>
      <c r="F13" s="4">
        <v>5900</v>
      </c>
      <c r="G13" s="4">
        <v>1124</v>
      </c>
      <c r="H13" s="4" t="s">
        <v>18</v>
      </c>
      <c r="I13" s="4" t="s">
        <v>18</v>
      </c>
      <c r="J13" s="4">
        <v>1453</v>
      </c>
      <c r="K13" s="4">
        <v>73</v>
      </c>
      <c r="L13" s="4">
        <v>73</v>
      </c>
      <c r="M13" s="13">
        <v>26538</v>
      </c>
      <c r="N13" s="4" t="s">
        <v>18</v>
      </c>
      <c r="O13" s="4" t="s">
        <v>18</v>
      </c>
    </row>
    <row r="14" spans="1:15" ht="19.5" customHeight="1" thickBot="1" x14ac:dyDescent="0.3">
      <c r="A14" s="20">
        <v>5272</v>
      </c>
      <c r="B14" s="5" t="s">
        <v>16</v>
      </c>
      <c r="C14" s="6">
        <v>8149</v>
      </c>
      <c r="D14" s="6">
        <v>1870</v>
      </c>
      <c r="E14" s="6">
        <v>6405</v>
      </c>
      <c r="F14" s="6">
        <v>4991</v>
      </c>
      <c r="G14" s="6">
        <v>1045</v>
      </c>
      <c r="H14" s="6" t="s">
        <v>18</v>
      </c>
      <c r="I14" s="6" t="s">
        <v>18</v>
      </c>
      <c r="J14" s="6">
        <v>1454</v>
      </c>
      <c r="K14" s="6">
        <v>73</v>
      </c>
      <c r="L14" s="6">
        <v>73</v>
      </c>
      <c r="M14" s="14">
        <v>24060</v>
      </c>
      <c r="N14" s="6" t="s">
        <v>18</v>
      </c>
      <c r="O14" s="6" t="s">
        <v>18</v>
      </c>
    </row>
    <row r="15" spans="1:15" ht="13.5" thickTop="1" x14ac:dyDescent="0.25">
      <c r="A15" s="8" t="s">
        <v>26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92" fitToWidth="0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Peserta KB</vt:lpstr>
      <vt:lpstr>'Peserta KB'!Print_Area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2025-07-02T03:56:17Z</dcterms:modified>
</cp:coreProperties>
</file>