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Sheet1!$A$1:$H$14</definedName>
  </definedNames>
  <calcPr calcId="144525"/>
</workbook>
</file>

<file path=xl/calcChain.xml><?xml version="1.0" encoding="utf-8"?>
<calcChain xmlns="http://schemas.openxmlformats.org/spreadsheetml/2006/main">
  <c r="E10" i="1" l="1"/>
  <c r="G11" i="1"/>
  <c r="G12" i="1" l="1"/>
  <c r="E12" i="1"/>
  <c r="G10" i="1" l="1"/>
  <c r="E13" i="1" l="1"/>
  <c r="G13" i="1" l="1"/>
  <c r="G8" i="1"/>
  <c r="G7" i="1"/>
  <c r="G6" i="1"/>
  <c r="G5" i="1"/>
  <c r="G4" i="1"/>
  <c r="E8" i="1"/>
  <c r="E7" i="1"/>
  <c r="E6" i="1"/>
  <c r="E5" i="1"/>
  <c r="E4" i="1"/>
  <c r="F9" i="1" l="1"/>
  <c r="D9" i="1"/>
  <c r="C9" i="1"/>
  <c r="G9" i="1" l="1"/>
  <c r="E9" i="1"/>
</calcChain>
</file>

<file path=xl/sharedStrings.xml><?xml version="1.0" encoding="utf-8"?>
<sst xmlns="http://schemas.openxmlformats.org/spreadsheetml/2006/main" count="30" uniqueCount="21">
  <si>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</si>
  <si>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</si>
  <si>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</si>
  <si>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</si>
  <si>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</si>
  <si>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</si>
  <si>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</si>
  <si>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PORSENTASE BELUM MEMILIKI (%)</t>
  </si>
  <si>
    <t>PORSENTASE MEMILIKI 
e-KTP (%)</t>
  </si>
  <si>
    <t>BELUM
MEMILKI e-KTP</t>
  </si>
  <si>
    <t>KOTA BIMA</t>
  </si>
  <si>
    <t>SATUAN</t>
  </si>
  <si>
    <t>PENDUDUK
WAJIB KTP</t>
  </si>
  <si>
    <t>MEMILKI 
e-KTP</t>
  </si>
  <si>
    <t>Orang</t>
  </si>
  <si>
    <t>KOTA BIMA 2019</t>
  </si>
  <si>
    <t>KOTA BIMA 2020</t>
  </si>
  <si>
    <t>KOTA BIMA 2021</t>
  </si>
  <si>
    <t>KOTA BIMA 2022</t>
  </si>
  <si>
    <t xml:space="preserve">Cakupan Kepemilikan e-KTP Penduduk Wajib KTP di Kota Bima Tahun 2023, di rinci per Kecamatan </t>
  </si>
  <si>
    <t>Sumber : Dinas Kependudukan dan Pencatatan Sipil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</si>
</sst>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10" customWidth="1"/>
    <col min="2" max="2" width="20.42578125" style="10" customWidth="1"/>
    <col min="3" max="3" width="11.28515625" style="10" customWidth="1"/>
    <col min="4" max="4" width="9.85546875" style="10" customWidth="1"/>
    <col min="5" max="5" width="12.5703125" style="10" customWidth="1"/>
    <col min="6" max="6" width="14.5703125" style="10" customWidth="1"/>
    <col min="7" max="7" width="12.28515625" style="10" customWidth="1"/>
    <col min="8" max="8" width="8.5703125" style="10" customWidth="1"/>
    <col min="9" max="16384" width="9.140625" style="10"/>
  </cols>
  <sheetData>
    <row r="1" spans="1:8" ht="15" x14ac:dyDescent="0.25">
      <c r="A1" s="5" t="s">
        <v>19</v>
      </c>
      <c r="B1" s="9"/>
      <c r="C1" s="9"/>
      <c r="D1" s="9"/>
      <c r="E1" s="9"/>
      <c r="F1" s="9"/>
      <c r="G1" s="9"/>
    </row>
    <row r="2" spans="1:8" x14ac:dyDescent="0.25">
      <c r="B2" s="11"/>
      <c r="C2" s="11"/>
      <c r="D2" s="11"/>
      <c r="E2" s="11"/>
      <c r="F2" s="11"/>
      <c r="G2" s="1"/>
    </row>
    <row r="3" spans="1:8" ht="42" customHeight="1" thickBot="1" x14ac:dyDescent="0.3">
      <c r="A3" s="6" t="s">
        <v>0</v>
      </c>
      <c r="B3" s="6" t="s">
        <v>1</v>
      </c>
      <c r="C3" s="6" t="s">
        <v>12</v>
      </c>
      <c r="D3" s="6" t="s">
        <v>13</v>
      </c>
      <c r="E3" s="6" t="s">
        <v>8</v>
      </c>
      <c r="F3" s="6" t="s">
        <v>9</v>
      </c>
      <c r="G3" s="6" t="s">
        <v>7</v>
      </c>
      <c r="H3" s="6" t="s">
        <v>11</v>
      </c>
    </row>
    <row r="4" spans="1:8" ht="21" customHeight="1" thickTop="1" x14ac:dyDescent="0.25">
      <c r="A4" s="12">
        <v>527201</v>
      </c>
      <c r="B4" s="13" t="s">
        <v>2</v>
      </c>
      <c r="C4" s="7">
        <v>22056</v>
      </c>
      <c r="D4" s="7">
        <v>20719</v>
      </c>
      <c r="E4" s="3">
        <f>IF(OR(SUM(C4)=0,SUM(D4)=0),"-",ROUND(D4/C4*100,2))</f>
        <v>93.94</v>
      </c>
      <c r="F4" s="7">
        <v>1337</v>
      </c>
      <c r="G4" s="3">
        <f>IF(OR(SUM(C4)=0,SUM(F4)=0),"-",ROUND(F4/C4*100,2))</f>
        <v>6.06</v>
      </c>
      <c r="H4" s="7" t="s">
        <v>14</v>
      </c>
    </row>
    <row r="5" spans="1:8" ht="21" customHeight="1" x14ac:dyDescent="0.25">
      <c r="A5" s="12">
        <v>527202</v>
      </c>
      <c r="B5" s="13" t="s">
        <v>3</v>
      </c>
      <c r="C5" s="7">
        <v>14285</v>
      </c>
      <c r="D5" s="7">
        <v>13827</v>
      </c>
      <c r="E5" s="3">
        <f t="shared" ref="E5:E13" si="0">IF(OR(SUM(C5)=0,SUM(D5)=0),"-",ROUND(D5/C5*100,2))</f>
        <v>96.79</v>
      </c>
      <c r="F5" s="7">
        <v>458</v>
      </c>
      <c r="G5" s="3">
        <f t="shared" ref="G5:G13" si="1">IF(OR(SUM(C5)=0,SUM(F5)=0),"-",ROUND(F5/C5*100,2))</f>
        <v>3.21</v>
      </c>
      <c r="H5" s="7" t="s">
        <v>14</v>
      </c>
    </row>
    <row r="6" spans="1:8" ht="21" customHeight="1" x14ac:dyDescent="0.25">
      <c r="A6" s="12">
        <v>527203</v>
      </c>
      <c r="B6" s="13" t="s">
        <v>4</v>
      </c>
      <c r="C6" s="7">
        <v>25641</v>
      </c>
      <c r="D6" s="7">
        <v>24564</v>
      </c>
      <c r="E6" s="3">
        <f t="shared" si="0"/>
        <v>95.8</v>
      </c>
      <c r="F6" s="7">
        <v>1077</v>
      </c>
      <c r="G6" s="3">
        <f t="shared" si="1"/>
        <v>4.2</v>
      </c>
      <c r="H6" s="7" t="s">
        <v>14</v>
      </c>
    </row>
    <row r="7" spans="1:8" ht="21" customHeight="1" x14ac:dyDescent="0.25">
      <c r="A7" s="12">
        <v>527204</v>
      </c>
      <c r="B7" s="13" t="s">
        <v>5</v>
      </c>
      <c r="C7" s="7">
        <v>29367</v>
      </c>
      <c r="D7" s="7">
        <v>28404</v>
      </c>
      <c r="E7" s="3">
        <f t="shared" si="0"/>
        <v>96.72</v>
      </c>
      <c r="F7" s="7">
        <v>963</v>
      </c>
      <c r="G7" s="3">
        <f t="shared" si="1"/>
        <v>3.28</v>
      </c>
      <c r="H7" s="7" t="s">
        <v>14</v>
      </c>
    </row>
    <row r="8" spans="1:8" ht="21" customHeight="1" x14ac:dyDescent="0.25">
      <c r="A8" s="12">
        <v>527205</v>
      </c>
      <c r="B8" s="13" t="s">
        <v>6</v>
      </c>
      <c r="C8" s="7">
        <v>24440</v>
      </c>
      <c r="D8" s="7">
        <v>23514</v>
      </c>
      <c r="E8" s="3">
        <f t="shared" si="0"/>
        <v>96.21</v>
      </c>
      <c r="F8" s="7">
        <v>926</v>
      </c>
      <c r="G8" s="3">
        <f t="shared" si="1"/>
        <v>3.79</v>
      </c>
      <c r="H8" s="7" t="s">
        <v>14</v>
      </c>
    </row>
    <row r="9" spans="1:8" ht="22.5" customHeight="1" thickBot="1" x14ac:dyDescent="0.3">
      <c r="A9" s="15">
        <v>5272</v>
      </c>
      <c r="B9" s="14" t="s">
        <v>10</v>
      </c>
      <c r="C9" s="8">
        <f>IF(SUM(C4:C8)=0,"-",SUM(C4:C8))</f>
        <v>115789</v>
      </c>
      <c r="D9" s="8">
        <f t="shared" ref="D9:F9" si="2">IF(SUM(D4:D8)=0,"-",SUM(D4:D8))</f>
        <v>111028</v>
      </c>
      <c r="E9" s="2">
        <f>IF(OR(SUM(C9)=0,SUM(D9)=0),"-",ROUND(D9/C9*100,2))</f>
        <v>95.89</v>
      </c>
      <c r="F9" s="8">
        <f t="shared" si="2"/>
        <v>4761</v>
      </c>
      <c r="G9" s="2">
        <f>IF(OR(SUM(C9)=0,SUM(F9)=0),"-",ROUND(F9/C9*100,2))</f>
        <v>4.1100000000000003</v>
      </c>
      <c r="H9" s="8" t="s">
        <v>14</v>
      </c>
    </row>
    <row r="10" spans="1:8" s="16" customFormat="1" ht="22.5" customHeight="1" thickTop="1" x14ac:dyDescent="0.25">
      <c r="A10" s="17">
        <v>5272</v>
      </c>
      <c r="B10" s="18" t="s">
        <v>18</v>
      </c>
      <c r="C10" s="19">
        <v>112119</v>
      </c>
      <c r="D10" s="19">
        <v>108018</v>
      </c>
      <c r="E10" s="20">
        <f>IF(OR(SUM(C10)=0,SUM(D10)=0),"-",ROUND(D10/C10*100,2))</f>
        <v>96.34</v>
      </c>
      <c r="F10" s="19">
        <v>4101</v>
      </c>
      <c r="G10" s="20">
        <f t="shared" ref="G10:G11" si="3">IF(OR(SUM(C10)=0,SUM(F10)=0),"-",ROUND(F10/C10*100,2))</f>
        <v>3.66</v>
      </c>
      <c r="H10" s="19" t="s">
        <v>14</v>
      </c>
    </row>
    <row r="11" spans="1:8" s="16" customFormat="1" ht="22.5" customHeight="1" x14ac:dyDescent="0.25">
      <c r="A11" s="25">
        <v>5272</v>
      </c>
      <c r="B11" s="26" t="s">
        <v>17</v>
      </c>
      <c r="C11" s="27">
        <v>110362</v>
      </c>
      <c r="D11" s="27">
        <v>103789</v>
      </c>
      <c r="E11" s="28">
        <v>94.04</v>
      </c>
      <c r="F11" s="27">
        <v>6573</v>
      </c>
      <c r="G11" s="28">
        <f t="shared" si="3"/>
        <v>5.96</v>
      </c>
      <c r="H11" s="27" t="s">
        <v>14</v>
      </c>
    </row>
    <row r="12" spans="1:8" s="16" customFormat="1" ht="22.5" customHeight="1" x14ac:dyDescent="0.25">
      <c r="A12" s="25">
        <v>5272</v>
      </c>
      <c r="B12" s="26" t="s">
        <v>16</v>
      </c>
      <c r="C12" s="27">
        <v>105194</v>
      </c>
      <c r="D12" s="27">
        <v>105220</v>
      </c>
      <c r="E12" s="28">
        <f t="shared" ref="E12" si="4">IF(OR(SUM(C12)=0,SUM(D12)=0),"-",ROUND(D12/C12*100,2))</f>
        <v>100.02</v>
      </c>
      <c r="F12" s="27">
        <v>1721</v>
      </c>
      <c r="G12" s="28">
        <f t="shared" ref="G12" si="5">IF(OR(SUM(C12)=0,SUM(F12)=0),"-",ROUND(F12/C12*100,2))</f>
        <v>1.64</v>
      </c>
      <c r="H12" s="27" t="s">
        <v>14</v>
      </c>
    </row>
    <row r="13" spans="1:8" s="16" customFormat="1" ht="22.5" customHeight="1" thickBot="1" x14ac:dyDescent="0.3">
      <c r="A13" s="21">
        <v>5272</v>
      </c>
      <c r="B13" s="22" t="s">
        <v>15</v>
      </c>
      <c r="C13" s="23">
        <v>104547</v>
      </c>
      <c r="D13" s="23">
        <v>103651</v>
      </c>
      <c r="E13" s="24">
        <f t="shared" si="0"/>
        <v>99.14</v>
      </c>
      <c r="F13" s="23">
        <v>896</v>
      </c>
      <c r="G13" s="24">
        <f t="shared" si="1"/>
        <v>0.86</v>
      </c>
      <c r="H13" s="23" t="s">
        <v>14</v>
      </c>
    </row>
    <row r="14" spans="1:8" ht="13.5" thickTop="1" x14ac:dyDescent="0.25">
      <c r="A14" s="4" t="s">
        <v>20</v>
      </c>
    </row>
  </sheetData>
  <pageMargins left="0.39370078740157483" right="0.39370078740157483" top="0.39370078740157483" bottom="0.39370078740157483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2025-02-27T12:18:56Z</dcterms:modified>
</cp:coreProperties>
</file>