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\E Data\"/>
    </mc:Choice>
  </mc:AlternateContent>
  <bookViews>
    <workbookView xWindow="0" yWindow="0" windowWidth="23040" windowHeight="9252" tabRatio="500"/>
  </bookViews>
  <sheets>
    <sheet name="Penginapan Lainnya" sheetId="1" r:id="rId1"/>
  </sheets>
  <definedNames>
    <definedName name="_xlnm.Print_Area" localSheetId="0">'Penginapan Lainnya'!$A$1:$Z$15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Z13" i="1" l="1"/>
  <c r="Y13" i="1"/>
  <c r="X13" i="1"/>
  <c r="Z12" i="1"/>
  <c r="Y12" i="1"/>
  <c r="X12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Z8" i="1"/>
  <c r="Y8" i="1"/>
  <c r="X8" i="1"/>
  <c r="Z7" i="1"/>
  <c r="Y7" i="1"/>
  <c r="X7" i="1"/>
  <c r="Z6" i="1"/>
  <c r="Y6" i="1"/>
  <c r="X6" i="1"/>
  <c r="Z5" i="1"/>
  <c r="Y5" i="1"/>
  <c r="X5" i="1"/>
  <c r="Z4" i="1"/>
  <c r="Y4" i="1"/>
  <c r="X4" i="1"/>
  <c r="X9" i="1" l="1"/>
  <c r="Y9" i="1"/>
  <c r="Z9" i="1"/>
</calcChain>
</file>

<file path=xl/sharedStrings.xml><?xml version="1.0" encoding="utf-8"?>
<sst xmlns="http://schemas.openxmlformats.org/spreadsheetml/2006/main" count="52" uniqueCount="41">
  <si>
    <t xml:space="preserve">Satuan : Unit </t>
  </si>
  <si>
    <t>KECAMATAN</t>
  </si>
  <si>
    <t>Jumlah Motel</t>
  </si>
  <si>
    <t xml:space="preserve">Jumlah Kamar Motel
</t>
  </si>
  <si>
    <t>Jumlah Tempat 
Tidur Motel</t>
  </si>
  <si>
    <t>Jumlah Wisma Tamu</t>
  </si>
  <si>
    <t>Jumlah
Kamar Wisma Tamu</t>
  </si>
  <si>
    <t>Jumlah Tempat 
Tidur Wisma Tamu</t>
  </si>
  <si>
    <t>Jumlah Bungalow</t>
  </si>
  <si>
    <t>Jumlah
Kamar Bungalow</t>
  </si>
  <si>
    <t>Jumlah Tempat 
Tidur Bungalow</t>
  </si>
  <si>
    <t>Jumlah MESS</t>
  </si>
  <si>
    <t>Jumlah
Kamar MESS</t>
  </si>
  <si>
    <t>Jumlah Tempat  
Tidur MESS</t>
  </si>
  <si>
    <t>Jumlah Homestay</t>
  </si>
  <si>
    <t>Jumlah
Kamar Homestay</t>
  </si>
  <si>
    <t>Jumlah Tempat 
Tidur Homestay</t>
  </si>
  <si>
    <t>Jumlah Asrama</t>
  </si>
  <si>
    <t>Jumlah
Kamar Asrama</t>
  </si>
  <si>
    <t>Jumlah Tempat 
Tidur Asrama</t>
  </si>
  <si>
    <t>Jumlah Guest House</t>
  </si>
  <si>
    <t>Jumlah 
Kamar Guest House</t>
  </si>
  <si>
    <t>Jumlah Tempat 
Tidur Guest House</t>
  </si>
  <si>
    <t>Jumlah</t>
  </si>
  <si>
    <t>Jumlah
Kamar</t>
  </si>
  <si>
    <t xml:space="preserve">Jumlah Tempat 
Tidur </t>
  </si>
  <si>
    <t>RasanaE Barat</t>
  </si>
  <si>
    <t>RasanaE Timur</t>
  </si>
  <si>
    <t>Asakota</t>
  </si>
  <si>
    <t>Raba</t>
  </si>
  <si>
    <t>Mpunda</t>
  </si>
  <si>
    <t>KOTA BIMA</t>
  </si>
  <si>
    <t>Tahun 2023</t>
  </si>
  <si>
    <t>-</t>
  </si>
  <si>
    <t>Tahun 2022</t>
  </si>
  <si>
    <t>Tahun 2021</t>
  </si>
  <si>
    <t>Tahun 2020</t>
  </si>
  <si>
    <t>Tahun 2019</t>
  </si>
  <si>
    <t>KODE WILAYAH</t>
  </si>
  <si>
    <t>Jumlah Penginapan, Kamar dan Tempat Tidur Penginapan Lainnya di Kota Bima
berdasarkan Jenis Penginapan dirinci per Kecamatan Tahun 2024</t>
  </si>
  <si>
    <t>Sumber : Dinas Pariwisata dan Kebudayaan Kota Bima Tahun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</si>
</sst>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8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</fills>
  <borders count="13">
    <border>
      <left/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left" vertical="center"/>
      <protection locked="0"/>
    </xf>
    <xf numFmtId="3" fontId="0" fillId="0" borderId="5" xfId="0" applyNumberFormat="1" applyBorder="1" applyAlignment="1" applyProtection="1">
      <alignment horizontal="center" vertical="center"/>
      <protection locked="0"/>
    </xf>
    <xf numFmtId="3" fontId="0" fillId="0" borderId="4" xfId="0" applyNumberFormat="1" applyBorder="1" applyAlignment="1" applyProtection="1">
      <alignment horizontal="center" vertical="center"/>
      <protection locked="0"/>
    </xf>
    <xf numFmtId="3" fontId="0" fillId="0" borderId="6" xfId="0" applyNumberFormat="1" applyBorder="1" applyAlignment="1" applyProtection="1">
      <alignment horizontal="center" vertical="center"/>
      <protection locked="0"/>
    </xf>
    <xf numFmtId="3" fontId="5" fillId="0" borderId="4" xfId="0" applyNumberFormat="1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3" fontId="0" fillId="0" borderId="7" xfId="0" applyNumberFormat="1" applyBorder="1" applyAlignment="1" applyProtection="1">
      <alignment horizontal="center" vertical="center"/>
      <protection locked="0"/>
    </xf>
    <xf numFmtId="3" fontId="0" fillId="0" borderId="0" xfId="0" applyNumberFormat="1" applyAlignment="1" applyProtection="1">
      <alignment horizontal="center" vertical="center"/>
      <protection locked="0"/>
    </xf>
    <xf numFmtId="3" fontId="0" fillId="0" borderId="8" xfId="0" applyNumberFormat="1" applyBorder="1" applyAlignment="1" applyProtection="1">
      <alignment horizontal="center" vertical="center"/>
      <protection locked="0"/>
    </xf>
    <xf numFmtId="3" fontId="5" fillId="0" borderId="0" xfId="0" applyNumberFormat="1" applyFont="1" applyAlignment="1">
      <alignment horizontal="center" vertical="center"/>
    </xf>
    <xf numFmtId="0" fontId="5" fillId="2" borderId="9" xfId="0" applyFont="1" applyFill="1" applyBorder="1" applyAlignment="1" applyProtection="1">
      <alignment vertical="center"/>
      <protection locked="0"/>
    </xf>
    <xf numFmtId="3" fontId="5" fillId="2" borderId="10" xfId="0" applyNumberFormat="1" applyFont="1" applyFill="1" applyBorder="1" applyAlignment="1">
      <alignment horizontal="center" vertical="center"/>
    </xf>
    <xf numFmtId="3" fontId="5" fillId="2" borderId="9" xfId="0" applyNumberFormat="1" applyFont="1" applyFill="1" applyBorder="1" applyAlignment="1">
      <alignment horizontal="center" vertical="center"/>
    </xf>
    <xf numFmtId="3" fontId="5" fillId="2" borderId="11" xfId="0" applyNumberFormat="1" applyFont="1" applyFill="1" applyBorder="1" applyAlignment="1">
      <alignment horizontal="center" vertical="center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3" fontId="0" fillId="0" borderId="0" xfId="0" applyNumberFormat="1" applyFont="1" applyAlignment="1" applyProtection="1">
      <alignment horizontal="center" vertical="center"/>
      <protection locked="0"/>
    </xf>
    <xf numFmtId="3" fontId="0" fillId="0" borderId="4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3" fontId="0" fillId="0" borderId="0" xfId="0" applyNumberFormat="1" applyFont="1" applyBorder="1" applyAlignment="1" applyProtection="1">
      <alignment horizontal="center" vertical="center"/>
      <protection locked="0"/>
    </xf>
    <xf numFmtId="3" fontId="5" fillId="0" borderId="0" xfId="0" applyNumberFormat="1" applyFont="1" applyBorder="1" applyAlignment="1">
      <alignment horizontal="center" vertical="center"/>
    </xf>
    <xf numFmtId="0" fontId="0" fillId="0" borderId="12" xfId="0" applyFont="1" applyBorder="1" applyAlignment="1" applyProtection="1">
      <alignment horizontal="center" vertical="center"/>
      <protection locked="0"/>
    </xf>
    <xf numFmtId="3" fontId="0" fillId="0" borderId="12" xfId="0" applyNumberFormat="1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vertical="top"/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"/>
  <sheetViews>
    <sheetView showGridLines="0" tabSelected="1" view="pageBreakPreview" zoomScaleNormal="100" workbookViewId="0">
      <selection activeCell="W5" sqref="W5"/>
    </sheetView>
  </sheetViews>
  <sheetFormatPr defaultColWidth="8.88671875" defaultRowHeight="14.4" x14ac:dyDescent="0.3"/>
  <cols>
    <col min="1" max="1" width="10.6640625" style="1" customWidth="1"/>
    <col min="2" max="2" width="14.33203125" style="1" customWidth="1"/>
    <col min="3" max="3" width="6" style="1" customWidth="1"/>
    <col min="4" max="4" width="8.44140625" style="1" customWidth="1"/>
    <col min="5" max="8" width="6" style="1" customWidth="1"/>
    <col min="9" max="9" width="7" style="1" customWidth="1"/>
    <col min="10" max="10" width="7.44140625" style="1" customWidth="1"/>
    <col min="11" max="11" width="7.109375" style="1" customWidth="1"/>
    <col min="12" max="14" width="6" style="1" customWidth="1"/>
    <col min="15" max="15" width="7.5546875" style="1" customWidth="1"/>
    <col min="16" max="16" width="7.88671875" style="1" customWidth="1"/>
    <col min="17" max="17" width="7.5546875" style="1" customWidth="1"/>
    <col min="18" max="21" width="6" style="1" customWidth="1"/>
    <col min="22" max="22" width="9.44140625" style="1" customWidth="1"/>
    <col min="23" max="23" width="8.44140625" style="1" customWidth="1"/>
    <col min="24" max="26" width="6" style="1" customWidth="1"/>
    <col min="28" max="16383" width="8.88671875" style="1"/>
    <col min="16384" max="16384" width="11.33203125" style="1" customWidth="1"/>
  </cols>
  <sheetData>
    <row r="1" spans="1:27" ht="33.75" customHeight="1" x14ac:dyDescent="0.3">
      <c r="A1" s="40" t="s">
        <v>39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7" s="3" customForma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M2" s="4"/>
      <c r="P2" s="4"/>
      <c r="S2" s="4"/>
      <c r="T2" s="5"/>
      <c r="U2" s="39" t="s">
        <v>0</v>
      </c>
      <c r="V2" s="39"/>
      <c r="W2" s="39"/>
      <c r="X2" s="39"/>
      <c r="Y2" s="39"/>
      <c r="Z2" s="39"/>
      <c r="AA2"/>
    </row>
    <row r="3" spans="1:27" s="3" customFormat="1" ht="54" customHeight="1" x14ac:dyDescent="0.3">
      <c r="A3" s="6" t="s">
        <v>38</v>
      </c>
      <c r="B3" s="7" t="s">
        <v>1</v>
      </c>
      <c r="C3" s="8" t="s">
        <v>2</v>
      </c>
      <c r="D3" s="9" t="s">
        <v>3</v>
      </c>
      <c r="E3" s="10" t="s">
        <v>4</v>
      </c>
      <c r="F3" s="8" t="s">
        <v>5</v>
      </c>
      <c r="G3" s="9" t="s">
        <v>6</v>
      </c>
      <c r="H3" s="9" t="s">
        <v>7</v>
      </c>
      <c r="I3" s="8" t="s">
        <v>8</v>
      </c>
      <c r="J3" s="9" t="s">
        <v>9</v>
      </c>
      <c r="K3" s="10" t="s">
        <v>10</v>
      </c>
      <c r="L3" s="8" t="s">
        <v>11</v>
      </c>
      <c r="M3" s="9" t="s">
        <v>12</v>
      </c>
      <c r="N3" s="10" t="s">
        <v>13</v>
      </c>
      <c r="O3" s="8" t="s">
        <v>14</v>
      </c>
      <c r="P3" s="9" t="s">
        <v>15</v>
      </c>
      <c r="Q3" s="10" t="s">
        <v>16</v>
      </c>
      <c r="R3" s="8" t="s">
        <v>17</v>
      </c>
      <c r="S3" s="9" t="s">
        <v>18</v>
      </c>
      <c r="T3" s="9" t="s">
        <v>19</v>
      </c>
      <c r="U3" s="8" t="s">
        <v>20</v>
      </c>
      <c r="V3" s="9" t="s">
        <v>21</v>
      </c>
      <c r="W3" s="10" t="s">
        <v>22</v>
      </c>
      <c r="X3" s="8" t="s">
        <v>23</v>
      </c>
      <c r="Y3" s="9" t="s">
        <v>24</v>
      </c>
      <c r="Z3" s="9" t="s">
        <v>25</v>
      </c>
      <c r="AA3"/>
    </row>
    <row r="4" spans="1:27" ht="23.25" customHeight="1" x14ac:dyDescent="0.3">
      <c r="A4" s="11">
        <v>527201</v>
      </c>
      <c r="B4" s="12" t="s">
        <v>26</v>
      </c>
      <c r="C4" s="13">
        <v>1</v>
      </c>
      <c r="D4" s="14">
        <v>42</v>
      </c>
      <c r="E4" s="15">
        <v>42</v>
      </c>
      <c r="F4" s="14"/>
      <c r="G4" s="14"/>
      <c r="H4" s="14"/>
      <c r="I4" s="13"/>
      <c r="J4" s="14"/>
      <c r="K4" s="15"/>
      <c r="L4" s="13"/>
      <c r="M4" s="14"/>
      <c r="N4" s="15"/>
      <c r="O4" s="13">
        <v>4</v>
      </c>
      <c r="P4" s="14">
        <v>28</v>
      </c>
      <c r="Q4" s="15">
        <v>28</v>
      </c>
      <c r="R4" s="13"/>
      <c r="S4" s="14"/>
      <c r="T4" s="15"/>
      <c r="U4" s="13">
        <v>1</v>
      </c>
      <c r="V4" s="14">
        <v>2</v>
      </c>
      <c r="W4" s="15">
        <v>2</v>
      </c>
      <c r="X4" s="16">
        <f t="shared" ref="X4:Z8" si="0">IF(COUNT(C4,F4,I4,L4,O4,R4,U4)=0,"-",IF(AND(COUNT(C4,F4,I4,L4,O4,R4,U4)&lt;5,SUM(C4,F4,I4,L4,O4,R4,U4)=0),"-",SUM(C4,F4,I4,L4,O4,R4,U4)))</f>
        <v>6</v>
      </c>
      <c r="Y4" s="16">
        <f t="shared" si="0"/>
        <v>72</v>
      </c>
      <c r="Z4" s="16">
        <f t="shared" si="0"/>
        <v>72</v>
      </c>
    </row>
    <row r="5" spans="1:27" ht="23.25" customHeight="1" x14ac:dyDescent="0.3">
      <c r="A5" s="17">
        <v>527202</v>
      </c>
      <c r="B5" s="18" t="s">
        <v>27</v>
      </c>
      <c r="C5" s="19"/>
      <c r="D5" s="20"/>
      <c r="E5" s="21"/>
      <c r="F5" s="20"/>
      <c r="G5" s="20"/>
      <c r="H5" s="20"/>
      <c r="I5" s="19"/>
      <c r="J5" s="20"/>
      <c r="K5" s="21"/>
      <c r="L5" s="19"/>
      <c r="M5" s="20"/>
      <c r="N5" s="21"/>
      <c r="O5" s="19"/>
      <c r="P5" s="20"/>
      <c r="Q5" s="21"/>
      <c r="R5" s="19"/>
      <c r="S5" s="20"/>
      <c r="T5" s="21"/>
      <c r="U5" s="19"/>
      <c r="V5" s="20"/>
      <c r="W5" s="21"/>
      <c r="X5" s="22" t="str">
        <f t="shared" si="0"/>
        <v>-</v>
      </c>
      <c r="Y5" s="22" t="str">
        <f t="shared" si="0"/>
        <v>-</v>
      </c>
      <c r="Z5" s="22" t="str">
        <f t="shared" si="0"/>
        <v>-</v>
      </c>
    </row>
    <row r="6" spans="1:27" ht="23.25" customHeight="1" x14ac:dyDescent="0.3">
      <c r="A6" s="17">
        <v>527203</v>
      </c>
      <c r="B6" s="18" t="s">
        <v>28</v>
      </c>
      <c r="C6" s="19"/>
      <c r="D6" s="20"/>
      <c r="E6" s="21"/>
      <c r="F6" s="20"/>
      <c r="G6" s="20"/>
      <c r="H6" s="20"/>
      <c r="I6" s="19"/>
      <c r="J6" s="20"/>
      <c r="K6" s="21"/>
      <c r="L6" s="19"/>
      <c r="M6" s="20"/>
      <c r="N6" s="21"/>
      <c r="O6" s="19">
        <v>5</v>
      </c>
      <c r="P6" s="20">
        <v>39</v>
      </c>
      <c r="Q6" s="21">
        <v>39</v>
      </c>
      <c r="R6" s="19"/>
      <c r="S6" s="20"/>
      <c r="T6" s="21"/>
      <c r="U6" s="19"/>
      <c r="V6" s="20"/>
      <c r="W6" s="21"/>
      <c r="X6" s="22">
        <f t="shared" si="0"/>
        <v>5</v>
      </c>
      <c r="Y6" s="22">
        <f t="shared" si="0"/>
        <v>39</v>
      </c>
      <c r="Z6" s="22">
        <f t="shared" si="0"/>
        <v>39</v>
      </c>
    </row>
    <row r="7" spans="1:27" ht="23.25" customHeight="1" x14ac:dyDescent="0.3">
      <c r="A7" s="17">
        <v>527204</v>
      </c>
      <c r="B7" s="18" t="s">
        <v>29</v>
      </c>
      <c r="C7" s="19"/>
      <c r="D7" s="20"/>
      <c r="E7" s="21"/>
      <c r="F7" s="20"/>
      <c r="G7" s="20"/>
      <c r="H7" s="20"/>
      <c r="I7" s="19"/>
      <c r="J7" s="20"/>
      <c r="K7" s="21"/>
      <c r="L7" s="19"/>
      <c r="M7" s="20"/>
      <c r="N7" s="21"/>
      <c r="O7" s="19">
        <v>1</v>
      </c>
      <c r="P7" s="20">
        <v>16</v>
      </c>
      <c r="Q7" s="21">
        <v>16</v>
      </c>
      <c r="R7" s="19"/>
      <c r="S7" s="20"/>
      <c r="T7" s="21"/>
      <c r="U7" s="19"/>
      <c r="V7" s="20"/>
      <c r="W7" s="21"/>
      <c r="X7" s="22">
        <f t="shared" si="0"/>
        <v>1</v>
      </c>
      <c r="Y7" s="22">
        <f t="shared" si="0"/>
        <v>16</v>
      </c>
      <c r="Z7" s="22">
        <f t="shared" si="0"/>
        <v>16</v>
      </c>
    </row>
    <row r="8" spans="1:27" ht="23.25" customHeight="1" x14ac:dyDescent="0.3">
      <c r="A8" s="17">
        <v>527205</v>
      </c>
      <c r="B8" s="18" t="s">
        <v>30</v>
      </c>
      <c r="C8" s="19"/>
      <c r="D8" s="20"/>
      <c r="E8" s="21"/>
      <c r="F8" s="20"/>
      <c r="G8" s="20"/>
      <c r="H8" s="20"/>
      <c r="I8" s="19"/>
      <c r="J8" s="20"/>
      <c r="K8" s="21"/>
      <c r="L8" s="19"/>
      <c r="M8" s="20"/>
      <c r="N8" s="21"/>
      <c r="O8" s="19">
        <v>1</v>
      </c>
      <c r="P8" s="20">
        <v>30</v>
      </c>
      <c r="Q8" s="21">
        <v>30</v>
      </c>
      <c r="R8" s="19"/>
      <c r="S8" s="20"/>
      <c r="T8" s="21"/>
      <c r="U8" s="19"/>
      <c r="V8" s="20"/>
      <c r="W8" s="21"/>
      <c r="X8" s="22">
        <f t="shared" si="0"/>
        <v>1</v>
      </c>
      <c r="Y8" s="22">
        <f t="shared" si="0"/>
        <v>30</v>
      </c>
      <c r="Z8" s="22">
        <f t="shared" si="0"/>
        <v>30</v>
      </c>
    </row>
    <row r="9" spans="1:27" ht="24.75" customHeight="1" x14ac:dyDescent="0.3">
      <c r="A9" s="37">
        <v>5272</v>
      </c>
      <c r="B9" s="23" t="s">
        <v>31</v>
      </c>
      <c r="C9" s="24">
        <f t="shared" ref="C9:Z9" si="1">IF(COUNT(C4:C8)=0,"-",IF(AND(COUNT(C4:C8)&lt;5,SUM(C4:C8)=0),"-",SUM(C4:C8)))</f>
        <v>1</v>
      </c>
      <c r="D9" s="25">
        <f t="shared" si="1"/>
        <v>42</v>
      </c>
      <c r="E9" s="26">
        <f t="shared" si="1"/>
        <v>42</v>
      </c>
      <c r="F9" s="25" t="str">
        <f t="shared" si="1"/>
        <v>-</v>
      </c>
      <c r="G9" s="25" t="str">
        <f t="shared" si="1"/>
        <v>-</v>
      </c>
      <c r="H9" s="25" t="str">
        <f t="shared" si="1"/>
        <v>-</v>
      </c>
      <c r="I9" s="24" t="str">
        <f t="shared" si="1"/>
        <v>-</v>
      </c>
      <c r="J9" s="25" t="str">
        <f t="shared" si="1"/>
        <v>-</v>
      </c>
      <c r="K9" s="26" t="str">
        <f t="shared" si="1"/>
        <v>-</v>
      </c>
      <c r="L9" s="24" t="str">
        <f t="shared" si="1"/>
        <v>-</v>
      </c>
      <c r="M9" s="25" t="str">
        <f t="shared" si="1"/>
        <v>-</v>
      </c>
      <c r="N9" s="26" t="str">
        <f t="shared" si="1"/>
        <v>-</v>
      </c>
      <c r="O9" s="24">
        <f t="shared" si="1"/>
        <v>11</v>
      </c>
      <c r="P9" s="25">
        <f t="shared" si="1"/>
        <v>113</v>
      </c>
      <c r="Q9" s="26">
        <f t="shared" si="1"/>
        <v>113</v>
      </c>
      <c r="R9" s="25" t="str">
        <f t="shared" si="1"/>
        <v>-</v>
      </c>
      <c r="S9" s="25" t="str">
        <f t="shared" si="1"/>
        <v>-</v>
      </c>
      <c r="T9" s="25" t="str">
        <f t="shared" si="1"/>
        <v>-</v>
      </c>
      <c r="U9" s="24">
        <f t="shared" si="1"/>
        <v>1</v>
      </c>
      <c r="V9" s="25">
        <f t="shared" si="1"/>
        <v>2</v>
      </c>
      <c r="W9" s="26">
        <f t="shared" si="1"/>
        <v>2</v>
      </c>
      <c r="X9" s="25">
        <f t="shared" si="1"/>
        <v>13</v>
      </c>
      <c r="Y9" s="25">
        <f t="shared" si="1"/>
        <v>157</v>
      </c>
      <c r="Z9" s="25">
        <f t="shared" si="1"/>
        <v>157</v>
      </c>
    </row>
    <row r="10" spans="1:27" ht="24.75" customHeight="1" x14ac:dyDescent="0.3">
      <c r="A10" s="27">
        <v>5272</v>
      </c>
      <c r="B10" s="28" t="s">
        <v>32</v>
      </c>
      <c r="C10" s="29">
        <v>1</v>
      </c>
      <c r="D10" s="29">
        <v>42</v>
      </c>
      <c r="E10" s="29">
        <v>42</v>
      </c>
      <c r="F10" s="29" t="s">
        <v>33</v>
      </c>
      <c r="G10" s="29" t="s">
        <v>33</v>
      </c>
      <c r="H10" s="29" t="s">
        <v>33</v>
      </c>
      <c r="I10" s="29" t="s">
        <v>33</v>
      </c>
      <c r="J10" s="29" t="s">
        <v>33</v>
      </c>
      <c r="K10" s="29" t="s">
        <v>33</v>
      </c>
      <c r="L10" s="29" t="s">
        <v>33</v>
      </c>
      <c r="M10" s="29" t="s">
        <v>33</v>
      </c>
      <c r="N10" s="29" t="s">
        <v>33</v>
      </c>
      <c r="O10" s="29">
        <v>9</v>
      </c>
      <c r="P10" s="29">
        <v>103</v>
      </c>
      <c r="Q10" s="29">
        <v>94</v>
      </c>
      <c r="R10" s="29" t="s">
        <v>33</v>
      </c>
      <c r="S10" s="29" t="s">
        <v>33</v>
      </c>
      <c r="T10" s="29" t="s">
        <v>33</v>
      </c>
      <c r="U10" s="29">
        <v>1</v>
      </c>
      <c r="V10" s="30">
        <v>2</v>
      </c>
      <c r="W10" s="30">
        <v>2</v>
      </c>
      <c r="X10" s="16">
        <v>11</v>
      </c>
      <c r="Y10" s="16">
        <v>147</v>
      </c>
      <c r="Z10" s="16">
        <v>138</v>
      </c>
    </row>
    <row r="11" spans="1:27" ht="24.75" customHeight="1" x14ac:dyDescent="0.3">
      <c r="A11" s="31">
        <v>5272</v>
      </c>
      <c r="B11" s="31" t="s">
        <v>34</v>
      </c>
      <c r="C11" s="32">
        <v>1</v>
      </c>
      <c r="D11" s="32">
        <v>24</v>
      </c>
      <c r="E11" s="32">
        <v>24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7</v>
      </c>
      <c r="P11" s="32">
        <v>91</v>
      </c>
      <c r="Q11" s="32">
        <v>91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3">
        <v>8</v>
      </c>
      <c r="Y11" s="33">
        <v>115</v>
      </c>
      <c r="Z11" s="33">
        <v>115</v>
      </c>
    </row>
    <row r="12" spans="1:27" ht="24.75" customHeight="1" x14ac:dyDescent="0.3">
      <c r="A12" s="28">
        <v>5272</v>
      </c>
      <c r="B12" s="28" t="s">
        <v>35</v>
      </c>
      <c r="C12" s="29">
        <v>1</v>
      </c>
      <c r="D12" s="29">
        <v>24</v>
      </c>
      <c r="E12" s="29">
        <v>24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9">
        <v>0</v>
      </c>
      <c r="O12" s="29">
        <v>6</v>
      </c>
      <c r="P12" s="29">
        <v>88</v>
      </c>
      <c r="Q12" s="29">
        <v>88</v>
      </c>
      <c r="R12" s="29">
        <v>0</v>
      </c>
      <c r="S12" s="29">
        <v>0</v>
      </c>
      <c r="T12" s="29">
        <v>0</v>
      </c>
      <c r="U12" s="29">
        <v>0</v>
      </c>
      <c r="V12" s="29">
        <v>0</v>
      </c>
      <c r="W12" s="29">
        <v>0</v>
      </c>
      <c r="X12" s="22">
        <f t="shared" ref="X12:Z13" si="2">IF(COUNT(C12,F12,I12,L12,O12,R12,U12)=0,"-",IF(AND(COUNT(C12,F12,I12,L12,O12,R12,U12)&lt;5,SUM(C12,F12,I12,L12,O12,R12,U12)=0),"-",SUM(C12,F12,I12,L12,O12,R12,U12)))</f>
        <v>7</v>
      </c>
      <c r="Y12" s="22">
        <f t="shared" si="2"/>
        <v>112</v>
      </c>
      <c r="Z12" s="22">
        <f t="shared" si="2"/>
        <v>112</v>
      </c>
    </row>
    <row r="13" spans="1:27" ht="24.75" customHeight="1" x14ac:dyDescent="0.3">
      <c r="A13" s="28">
        <v>5272</v>
      </c>
      <c r="B13" s="28" t="s">
        <v>36</v>
      </c>
      <c r="C13" s="29">
        <v>6</v>
      </c>
      <c r="D13" s="29">
        <v>146</v>
      </c>
      <c r="E13" s="29">
        <v>592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5</v>
      </c>
      <c r="P13" s="29">
        <v>100</v>
      </c>
      <c r="Q13" s="29">
        <v>279</v>
      </c>
      <c r="R13" s="29">
        <v>0</v>
      </c>
      <c r="S13" s="29">
        <v>0</v>
      </c>
      <c r="T13" s="29">
        <v>0</v>
      </c>
      <c r="U13" s="29">
        <v>0</v>
      </c>
      <c r="V13" s="29">
        <v>0</v>
      </c>
      <c r="W13" s="29">
        <v>0</v>
      </c>
      <c r="X13" s="22">
        <f t="shared" si="2"/>
        <v>11</v>
      </c>
      <c r="Y13" s="22">
        <f t="shared" si="2"/>
        <v>246</v>
      </c>
      <c r="Z13" s="22">
        <f t="shared" si="2"/>
        <v>871</v>
      </c>
    </row>
    <row r="14" spans="1:27" ht="24.75" customHeight="1" x14ac:dyDescent="0.3">
      <c r="A14" s="34">
        <v>5272</v>
      </c>
      <c r="B14" s="34" t="s">
        <v>37</v>
      </c>
      <c r="C14" s="35">
        <v>21</v>
      </c>
      <c r="D14" s="35">
        <v>540</v>
      </c>
      <c r="E14" s="35">
        <v>2050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5</v>
      </c>
      <c r="P14" s="35">
        <v>100</v>
      </c>
      <c r="Q14" s="35">
        <v>260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6">
        <v>26</v>
      </c>
      <c r="Y14" s="36">
        <v>640</v>
      </c>
      <c r="Z14" s="36">
        <v>2310</v>
      </c>
    </row>
    <row r="15" spans="1:27" x14ac:dyDescent="0.3">
      <c r="A15" s="38" t="s">
        <v>40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</row>
  </sheetData>
  <mergeCells count="2">
    <mergeCell ref="U2:Z2"/>
    <mergeCell ref="A1:Z1"/>
  </mergeCells>
  <printOptions horizontalCentered="1"/>
  <pageMargins left="0.196527777777778" right="0.196527777777778" top="0.39374999999999999" bottom="0.196527777777778" header="0.511811023622047" footer="0.511811023622047"/>
  <pageSetup paperSize="9" scale="77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Penginapan Lainnya</vt:lpstr>
      <vt:lpstr>'Penginapan Lainnya'!Print_Area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ismail - [2010]</dc:creator>
  <dc:description/>
  <cp:lastModifiedBy>ASUSI3</cp:lastModifiedBy>
  <cp:revision>3</cp:revision>
  <cp:lastPrinted>2025-08-04T00:28:00Z</cp:lastPrinted>
  <dcterms:created xsi:type="dcterms:W3CDTF">2020-03-11T03:23:13Z</dcterms:created>
  <dcterms:modified xsi:type="dcterms:W3CDTF">2025-08-05T01:00:50Z</dcterms:modified>
  <dc:language>en-US</dc:language>
</cp:coreProperties>
</file>