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Ts 2022-2023-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I11" i="2"/>
  <c r="K11" i="2" s="1"/>
  <c r="H11" i="2"/>
  <c r="E11" i="2"/>
  <c r="J10" i="2"/>
  <c r="I10" i="2"/>
  <c r="H10" i="2"/>
  <c r="E10" i="2"/>
  <c r="K10" i="2" l="1"/>
  <c r="J12" i="2"/>
  <c r="I12" i="2"/>
  <c r="H12" i="2"/>
  <c r="I13" i="2"/>
  <c r="K12" i="2" l="1"/>
  <c r="E13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3" i="2"/>
  <c r="K13" i="2" s="1"/>
  <c r="H13" i="2"/>
</calcChain>
</file>

<file path=xl/sharedStrings.xml><?xml version="1.0" encoding="utf-8"?>
<sst xmlns="http://schemas.openxmlformats.org/spreadsheetml/2006/main" count="38" uniqueCount="26">
  <si>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</si>
  <si>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</si>
  <si>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</si>
  <si>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</si>
  <si>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</si>
  <si>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</si>
  <si>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</si>
  <si>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</si>
  <si>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</si>
  <si>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</si>
  <si>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</si>
  <si>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</si>
  <si>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</si>
  <si>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MTs_NEGERI SISWA_Lk</t>
  </si>
  <si>
    <t>MTs_NEGERI SISWA_Pr</t>
  </si>
  <si>
    <t>JMLH SISWA MTs_NEGERI</t>
  </si>
  <si>
    <t>MTs_SWASTA SISWA_Lk</t>
  </si>
  <si>
    <t>MTs_SWASTA SISWA_Pr</t>
  </si>
  <si>
    <t>JMLH SISWA MTs_SWASTA</t>
  </si>
  <si>
    <t>TOTAL JMLH SISWA_MTs</t>
  </si>
  <si>
    <t>JMLH_SISWA_MTs LAKI-LAKI</t>
  </si>
  <si>
    <t>JMLH_SISWA_MTs PEREMPUAN</t>
  </si>
  <si>
    <t>KOTA BIMA 2021/2022-Genap</t>
  </si>
  <si>
    <t>Sumber : Kantor Kementerian Agama, Pemerintah Kota Bima, Tahun 2023</t>
  </si>
  <si>
    <t xml:space="preserve">Jumlah Peserta Didik Jenjang Madrasah Tsanawiyah (MTs) di Kota Bima, Semester GANJIL Tahun Ajaran 2022/2023, menurut Jenis kelamin dan Status MTs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</si>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</sst>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20</v>
      </c>
      <c r="J3" s="8" t="s">
        <v>21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807</v>
      </c>
      <c r="D4" s="15">
        <v>905</v>
      </c>
      <c r="E4" s="25">
        <f>IF(COUNT(C4:D4)=0,"-",SUM(C4:D4))</f>
        <v>1712</v>
      </c>
      <c r="F4" s="16">
        <v>97</v>
      </c>
      <c r="G4" s="17">
        <v>92</v>
      </c>
      <c r="H4" s="15">
        <f>IF(COUNT(F4:G4)=0,"-",SUM(F4:G4))</f>
        <v>189</v>
      </c>
      <c r="I4" s="16">
        <f>IF(COUNT(C4,F4)=0,"-",SUM(C4,F4))</f>
        <v>904</v>
      </c>
      <c r="J4" s="17">
        <f>IF(COUNT(D4,G4)=0,"-",SUM(D4,G4))</f>
        <v>997</v>
      </c>
      <c r="K4" s="18">
        <f>IF(COUNT(I4:J4)=0,"-",SUM(I4:J4))</f>
        <v>1901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12</v>
      </c>
      <c r="G5" s="17">
        <v>13</v>
      </c>
      <c r="H5" s="15">
        <f t="shared" ref="H5:H8" si="1">IF(COUNT(F5:G5)=0,"-",SUM(F5:G5))</f>
        <v>25</v>
      </c>
      <c r="I5" s="16">
        <f t="shared" ref="I5:I8" si="2">IF(COUNT(C5,F5)=0,"-",SUM(C5,F5))</f>
        <v>12</v>
      </c>
      <c r="J5" s="17">
        <f t="shared" ref="J5:J8" si="3">IF(COUNT(D5,G5)=0,"-",SUM(D5,G5))</f>
        <v>13</v>
      </c>
      <c r="K5" s="18">
        <f t="shared" ref="K5:K8" si="4">IF(COUNT(I5:J5)=0,"-",SUM(I5:J5))</f>
        <v>25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37</v>
      </c>
      <c r="G6" s="17">
        <v>32</v>
      </c>
      <c r="H6" s="15">
        <f t="shared" si="1"/>
        <v>69</v>
      </c>
      <c r="I6" s="16">
        <f t="shared" si="2"/>
        <v>37</v>
      </c>
      <c r="J6" s="17">
        <f t="shared" si="3"/>
        <v>32</v>
      </c>
      <c r="K6" s="18">
        <f t="shared" si="4"/>
        <v>69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85</v>
      </c>
      <c r="G7" s="17">
        <v>61</v>
      </c>
      <c r="H7" s="15">
        <f t="shared" si="1"/>
        <v>146</v>
      </c>
      <c r="I7" s="16">
        <f t="shared" si="2"/>
        <v>85</v>
      </c>
      <c r="J7" s="17">
        <f>IF(COUNT(D7,G7)=0,"-",SUM(D7,G7))</f>
        <v>61</v>
      </c>
      <c r="K7" s="18">
        <f t="shared" si="4"/>
        <v>146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367</v>
      </c>
      <c r="D8" s="15">
        <v>463</v>
      </c>
      <c r="E8" s="25">
        <f t="shared" si="0"/>
        <v>830</v>
      </c>
      <c r="F8" s="16">
        <v>381</v>
      </c>
      <c r="G8" s="17">
        <v>396</v>
      </c>
      <c r="H8" s="15">
        <f t="shared" si="1"/>
        <v>777</v>
      </c>
      <c r="I8" s="16">
        <f t="shared" si="2"/>
        <v>748</v>
      </c>
      <c r="J8" s="17">
        <f t="shared" si="3"/>
        <v>859</v>
      </c>
      <c r="K8" s="18">
        <f t="shared" si="4"/>
        <v>1607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1174</v>
      </c>
      <c r="D9" s="20">
        <f t="shared" ref="D9:F9" si="5">IF(COUNT(D4:D8)=0,"-",SUM(D4:D8))</f>
        <v>1368</v>
      </c>
      <c r="E9" s="19">
        <f>IF(COUNT(C9:D9)=0,"-",SUM(C9:D9))</f>
        <v>2542</v>
      </c>
      <c r="F9" s="21">
        <f t="shared" si="5"/>
        <v>612</v>
      </c>
      <c r="G9" s="22">
        <f t="shared" ref="G9" si="6">IF(COUNT(G4:G8)=0,"-",SUM(G4:G8))</f>
        <v>594</v>
      </c>
      <c r="H9" s="20">
        <f>IF(COUNT(F9:G9)=0,"-",SUM(F9:G9))</f>
        <v>1206</v>
      </c>
      <c r="I9" s="21">
        <f t="shared" ref="I9:I12" si="7">IF(COUNT(C9,F9)=0,"-",SUM(C9,F9))</f>
        <v>1786</v>
      </c>
      <c r="J9" s="22">
        <f>IF(COUNT(D9,G9)=0,"-",SUM(D9,G9))</f>
        <v>1962</v>
      </c>
      <c r="K9" s="19">
        <f>IF(COUNT(I9:J9)=0,"-",SUM(I9:J9))</f>
        <v>3748</v>
      </c>
      <c r="L9" s="4" t="s">
        <v>3</v>
      </c>
    </row>
    <row r="10" spans="1:12" s="13" customFormat="1" ht="20.100000000000001" customHeight="1" thickTop="1" x14ac:dyDescent="0.25">
      <c r="A10" s="28">
        <v>5272</v>
      </c>
      <c r="B10" s="29" t="s">
        <v>22</v>
      </c>
      <c r="C10" s="30">
        <v>1196</v>
      </c>
      <c r="D10" s="30">
        <v>1383</v>
      </c>
      <c r="E10" s="31">
        <f>IF(COUNT(C10:D10)=0,"-",SUM(C10:D10))</f>
        <v>2579</v>
      </c>
      <c r="F10" s="32">
        <v>650</v>
      </c>
      <c r="G10" s="33">
        <v>628</v>
      </c>
      <c r="H10" s="30">
        <f>IF(COUNT(F10:G10)=0,"-",SUM(F10:G10))</f>
        <v>1278</v>
      </c>
      <c r="I10" s="32">
        <f t="shared" ref="I10:I11" si="8">IF(COUNT(C10,F10)=0,"-",SUM(C10,F10))</f>
        <v>1846</v>
      </c>
      <c r="J10" s="33">
        <f>IF(COUNT(D10,G10)=0,"-",SUM(D10,G10))</f>
        <v>2011</v>
      </c>
      <c r="K10" s="31">
        <f>IF(COUNT(I10:J10)=0,"-",SUM(I10:J10))</f>
        <v>3857</v>
      </c>
      <c r="L10" s="28" t="s">
        <v>3</v>
      </c>
    </row>
    <row r="11" spans="1:12" s="13" customFormat="1" ht="20.100000000000001" customHeight="1" x14ac:dyDescent="0.25">
      <c r="A11" s="40">
        <v>5272</v>
      </c>
      <c r="B11" s="41" t="s">
        <v>12</v>
      </c>
      <c r="C11" s="42">
        <v>1135</v>
      </c>
      <c r="D11" s="42">
        <v>1407</v>
      </c>
      <c r="E11" s="43">
        <f>IF(COUNT(C11:D11)=0,"-",SUM(C11:D11))</f>
        <v>2542</v>
      </c>
      <c r="F11" s="44">
        <v>605</v>
      </c>
      <c r="G11" s="45">
        <v>640</v>
      </c>
      <c r="H11" s="42">
        <f>IF(COUNT(F11:G11)=0,"-",SUM(F11:G11))</f>
        <v>1245</v>
      </c>
      <c r="I11" s="44">
        <f t="shared" si="8"/>
        <v>1740</v>
      </c>
      <c r="J11" s="45">
        <f>IF(COUNT(D11,G11)=0,"-",SUM(D11,G11))</f>
        <v>2047</v>
      </c>
      <c r="K11" s="43">
        <f>IF(COUNT(I11:J11)=0,"-",SUM(I11:J11))</f>
        <v>3787</v>
      </c>
      <c r="L11" s="40" t="s">
        <v>3</v>
      </c>
    </row>
    <row r="12" spans="1:12" s="13" customFormat="1" ht="20.100000000000001" customHeight="1" x14ac:dyDescent="0.25">
      <c r="A12" s="40">
        <v>5272</v>
      </c>
      <c r="B12" s="41" t="s">
        <v>11</v>
      </c>
      <c r="C12" s="42">
        <v>960</v>
      </c>
      <c r="D12" s="42">
        <v>1333</v>
      </c>
      <c r="E12" s="43">
        <f t="shared" ref="E12" si="9">IF(COUNT(C12:D12)=0,"-",SUM(C12:D12))</f>
        <v>2293</v>
      </c>
      <c r="F12" s="44">
        <v>617</v>
      </c>
      <c r="G12" s="45">
        <v>677</v>
      </c>
      <c r="H12" s="42">
        <f>IF(COUNT(F12:G12)=0,"-",SUM(F12:G12))</f>
        <v>1294</v>
      </c>
      <c r="I12" s="44">
        <f t="shared" si="7"/>
        <v>1577</v>
      </c>
      <c r="J12" s="45">
        <f>IF(COUNT(D12,G12)=0,"-",SUM(D12,G12))</f>
        <v>2010</v>
      </c>
      <c r="K12" s="43">
        <f>IF(COUNT(I12:J12)=0,"-",SUM(I12:J12))</f>
        <v>3587</v>
      </c>
      <c r="L12" s="40" t="s">
        <v>3</v>
      </c>
    </row>
    <row r="13" spans="1:12" s="13" customFormat="1" ht="20.100000000000001" customHeight="1" thickBot="1" x14ac:dyDescent="0.3">
      <c r="A13" s="34">
        <v>5272</v>
      </c>
      <c r="B13" s="35" t="s">
        <v>9</v>
      </c>
      <c r="C13" s="36" t="s">
        <v>10</v>
      </c>
      <c r="D13" s="36" t="s">
        <v>10</v>
      </c>
      <c r="E13" s="37" t="str">
        <f>IF(COUNT(C13:D13)=0,"-",SUM(C13:D13))</f>
        <v>-</v>
      </c>
      <c r="F13" s="38" t="s">
        <v>10</v>
      </c>
      <c r="G13" s="39" t="s">
        <v>10</v>
      </c>
      <c r="H13" s="36" t="str">
        <f>IF(COUNT(F13:G13)=0,"-",SUM(F13:G13))</f>
        <v>-</v>
      </c>
      <c r="I13" s="38" t="str">
        <f t="shared" ref="I13" si="10">IF(COUNT(C13,F13)=0,"-",SUM(C13,F13))</f>
        <v>-</v>
      </c>
      <c r="J13" s="39" t="str">
        <f>IF(COUNT(D13,G13)=0,"-",SUM(D13,G13))</f>
        <v>-</v>
      </c>
      <c r="K13" s="37" t="str">
        <f>IF(COUNT(I13:J13)=0,"-",SUM(I13:J13))</f>
        <v>-</v>
      </c>
      <c r="L13" s="34" t="s">
        <v>3</v>
      </c>
    </row>
    <row r="14" spans="1:12" ht="20.100000000000001" customHeight="1" thickTop="1" x14ac:dyDescent="0.25">
      <c r="A14" s="2" t="s">
        <v>23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SISWA_MTs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2025-06-05T05:01:31Z</dcterms:modified>
</cp:coreProperties>
</file>