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Sheet1!$A$1:$F$21</definedName>
  </definedNames>
  <calcPr calcId="162913"/>
</workbook>
</file>

<file path=xl/calcChain.xml><?xml version="1.0" encoding="utf-8"?>
<calcChain xmlns="http://schemas.openxmlformats.org/spreadsheetml/2006/main">
  <c r="E17" i="1" l="1"/>
  <c r="E18" i="1"/>
  <c r="E19" i="1" l="1"/>
  <c r="E20" i="1" l="1"/>
  <c r="E14" i="1" l="1"/>
  <c r="E13" i="1"/>
  <c r="E12" i="1"/>
  <c r="E11" i="1"/>
  <c r="E10" i="1"/>
  <c r="E9" i="1"/>
  <c r="E8" i="1"/>
  <c r="E7" i="1"/>
  <c r="E6" i="1"/>
  <c r="E5" i="1"/>
  <c r="E4" i="1"/>
  <c r="C15" i="1" l="1"/>
  <c r="D15" i="1" l="1"/>
  <c r="E15" i="1" s="1"/>
</calcChain>
</file>

<file path=xl/sharedStrings.xml><?xml version="1.0" encoding="utf-8"?>
<sst xmlns="http://schemas.openxmlformats.org/spreadsheetml/2006/main" count="48" uniqueCount="27">
  <si>
    <t>KODE WILAYAH</t>
  </si>
  <si>
    <t>JUMLAH PENDUDUK
(Jiwa)</t>
  </si>
  <si>
    <r>
      <t>LUAS WILAYAH
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</si>
  <si>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SATUAN</t>
  </si>
  <si>
    <r>
      <t>Jiwa/Km</t>
    </r>
    <r>
      <rPr>
        <vertAlign val="superscript"/>
        <sz val="10"/>
        <color theme="1"/>
        <rFont val="Calibri"/>
        <family val="2"/>
        <scheme val="minor"/>
      </rPr>
      <t>2</t>
    </r>
  </si>
  <si>
    <t xml:space="preserve"> </t>
  </si>
  <si>
    <t>NAMA WILAYAH</t>
  </si>
  <si>
    <t>KEL. PENARAGA</t>
  </si>
  <si>
    <t>KEL. RONTU</t>
  </si>
  <si>
    <t>KEL. PENANAE</t>
  </si>
  <si>
    <t>KEL. KENDO</t>
  </si>
  <si>
    <t>KEL. NTOBO</t>
  </si>
  <si>
    <t>KEL. NITU</t>
  </si>
  <si>
    <t>KEL. RABANGGODU SELATAN</t>
  </si>
  <si>
    <t>KEL. RABADOMPU TIMUR</t>
  </si>
  <si>
    <t>KEL. RITE</t>
  </si>
  <si>
    <t>KEL. RABADOMPU BARAT</t>
  </si>
  <si>
    <t>KEL. RABANGGODU UTARA</t>
  </si>
  <si>
    <t>KEC. RABA</t>
  </si>
  <si>
    <t>TINGKAT KEPADATAN</t>
  </si>
  <si>
    <t>KEC. RABA 2019</t>
  </si>
  <si>
    <t>KEC. RABA 2020</t>
  </si>
  <si>
    <t>KEC. RABA 2021</t>
  </si>
  <si>
    <t>KEC. RABA 2022</t>
  </si>
  <si>
    <t>Tingkat Kepadatan Penduduk Kecamata Raba Kota Bima Tahun 2024 di rinci per Kelurahan</t>
  </si>
  <si>
    <t>Sumber : Dinas Kependudukan dan Pencatatan Sipil Kota Bima, Tahun 2025</t>
  </si>
  <si>
    <t>KEC. RABA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</si>
</sst>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3" fontId="6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 applyProtection="1">
      <alignment horizontal="center" vertical="center"/>
      <protection hidden="1"/>
    </xf>
    <xf numFmtId="0" fontId="8" fillId="0" borderId="0" xfId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Normal="100" zoomScaleSheetLayoutView="100" workbookViewId="0">
      <selection activeCell="D15" sqref="D15"/>
    </sheetView>
  </sheetViews>
  <sheetFormatPr defaultColWidth="9.1796875" defaultRowHeight="13" x14ac:dyDescent="0.35"/>
  <cols>
    <col min="1" max="1" width="12.453125" style="7" customWidth="1"/>
    <col min="2" max="2" width="23.81640625" style="7" customWidth="1"/>
    <col min="3" max="3" width="17.1796875" style="7" customWidth="1"/>
    <col min="4" max="4" width="14" style="7" customWidth="1"/>
    <col min="5" max="5" width="11.26953125" style="7" customWidth="1"/>
    <col min="6" max="16384" width="9.1796875" style="7"/>
  </cols>
  <sheetData>
    <row r="1" spans="1:7" ht="14.5" x14ac:dyDescent="0.35">
      <c r="A1" s="5" t="s">
        <v>24</v>
      </c>
      <c r="B1" s="6"/>
      <c r="C1" s="6"/>
      <c r="D1" s="6"/>
      <c r="E1" s="6"/>
      <c r="F1" s="6"/>
    </row>
    <row r="2" spans="1:7" x14ac:dyDescent="0.35">
      <c r="A2" s="7" t="s">
        <v>5</v>
      </c>
      <c r="B2" s="7" t="s">
        <v>5</v>
      </c>
      <c r="C2" s="7" t="s">
        <v>5</v>
      </c>
      <c r="D2" s="7" t="s">
        <v>5</v>
      </c>
      <c r="E2" s="7" t="s">
        <v>5</v>
      </c>
      <c r="F2" s="7" t="s">
        <v>5</v>
      </c>
    </row>
    <row r="3" spans="1:7" ht="28" thickBot="1" x14ac:dyDescent="0.4">
      <c r="A3" s="1" t="s">
        <v>0</v>
      </c>
      <c r="B3" s="2" t="s">
        <v>6</v>
      </c>
      <c r="C3" s="1" t="s">
        <v>1</v>
      </c>
      <c r="D3" s="1" t="s">
        <v>2</v>
      </c>
      <c r="E3" s="1" t="s">
        <v>19</v>
      </c>
      <c r="F3" s="2" t="s">
        <v>3</v>
      </c>
    </row>
    <row r="4" spans="1:7" ht="19.5" customHeight="1" thickTop="1" x14ac:dyDescent="0.35">
      <c r="A4" s="3">
        <v>5272041001</v>
      </c>
      <c r="B4" s="8" t="s">
        <v>7</v>
      </c>
      <c r="C4" s="9">
        <v>5283</v>
      </c>
      <c r="D4" s="10">
        <v>0.74</v>
      </c>
      <c r="E4" s="11">
        <f>IF(AND(SUM(C4)=0,SUM(D4)=0),"-",IF(OR(SUM(C4)=0,SUM(D4)=0),0,ROUND(C4/D4,0)))</f>
        <v>7139</v>
      </c>
      <c r="F4" s="3" t="s">
        <v>4</v>
      </c>
      <c r="G4" s="12"/>
    </row>
    <row r="5" spans="1:7" ht="19.5" customHeight="1" x14ac:dyDescent="0.35">
      <c r="A5" s="3">
        <v>5272041002</v>
      </c>
      <c r="B5" s="8" t="s">
        <v>8</v>
      </c>
      <c r="C5" s="9">
        <v>3391</v>
      </c>
      <c r="D5" s="10">
        <v>4.74</v>
      </c>
      <c r="E5" s="11">
        <f t="shared" ref="E5:E20" si="0">IF(AND(SUM(C5)=0,SUM(D5)=0),"-",IF(OR(SUM(C5)=0,SUM(D5)=0),0,ROUND(C5/D5,0)))</f>
        <v>715</v>
      </c>
      <c r="F5" s="3" t="s">
        <v>4</v>
      </c>
    </row>
    <row r="6" spans="1:7" ht="19.5" customHeight="1" x14ac:dyDescent="0.35">
      <c r="A6" s="3">
        <v>5272041003</v>
      </c>
      <c r="B6" s="8" t="s">
        <v>9</v>
      </c>
      <c r="C6" s="9">
        <v>4326</v>
      </c>
      <c r="D6" s="10">
        <v>5.34</v>
      </c>
      <c r="E6" s="11">
        <f t="shared" si="0"/>
        <v>810</v>
      </c>
      <c r="F6" s="3" t="s">
        <v>4</v>
      </c>
    </row>
    <row r="7" spans="1:7" ht="19.5" customHeight="1" x14ac:dyDescent="0.35">
      <c r="A7" s="3">
        <v>5272041004</v>
      </c>
      <c r="B7" s="8" t="s">
        <v>10</v>
      </c>
      <c r="C7" s="9">
        <v>1643</v>
      </c>
      <c r="D7" s="10">
        <v>9.08</v>
      </c>
      <c r="E7" s="11">
        <f t="shared" si="0"/>
        <v>181</v>
      </c>
      <c r="F7" s="3" t="s">
        <v>4</v>
      </c>
    </row>
    <row r="8" spans="1:7" ht="19.5" customHeight="1" x14ac:dyDescent="0.35">
      <c r="A8" s="3">
        <v>5272041005</v>
      </c>
      <c r="B8" s="8" t="s">
        <v>11</v>
      </c>
      <c r="C8" s="9">
        <v>3994</v>
      </c>
      <c r="D8" s="10">
        <v>31.19</v>
      </c>
      <c r="E8" s="11">
        <f t="shared" si="0"/>
        <v>128</v>
      </c>
      <c r="F8" s="3" t="s">
        <v>4</v>
      </c>
    </row>
    <row r="9" spans="1:7" ht="19.5" customHeight="1" x14ac:dyDescent="0.35">
      <c r="A9" s="3">
        <v>5272041006</v>
      </c>
      <c r="B9" s="8" t="s">
        <v>12</v>
      </c>
      <c r="C9" s="9">
        <v>1629</v>
      </c>
      <c r="D9" s="10">
        <v>6.19</v>
      </c>
      <c r="E9" s="11">
        <f t="shared" si="0"/>
        <v>263</v>
      </c>
      <c r="F9" s="3" t="s">
        <v>4</v>
      </c>
    </row>
    <row r="10" spans="1:7" ht="19.5" customHeight="1" x14ac:dyDescent="0.35">
      <c r="A10" s="3">
        <v>5272041007</v>
      </c>
      <c r="B10" s="8" t="s">
        <v>13</v>
      </c>
      <c r="C10" s="9">
        <v>4151</v>
      </c>
      <c r="D10" s="10">
        <v>1.43</v>
      </c>
      <c r="E10" s="11">
        <f t="shared" si="0"/>
        <v>2903</v>
      </c>
      <c r="F10" s="3" t="s">
        <v>4</v>
      </c>
    </row>
    <row r="11" spans="1:7" ht="19.5" customHeight="1" x14ac:dyDescent="0.35">
      <c r="A11" s="3">
        <v>5272041008</v>
      </c>
      <c r="B11" s="8" t="s">
        <v>14</v>
      </c>
      <c r="C11" s="9">
        <v>3833</v>
      </c>
      <c r="D11" s="10">
        <v>0.54</v>
      </c>
      <c r="E11" s="11">
        <f t="shared" si="0"/>
        <v>7098</v>
      </c>
      <c r="F11" s="3" t="s">
        <v>4</v>
      </c>
    </row>
    <row r="12" spans="1:7" ht="19.5" customHeight="1" x14ac:dyDescent="0.35">
      <c r="A12" s="3">
        <v>5272041009</v>
      </c>
      <c r="B12" s="8" t="s">
        <v>15</v>
      </c>
      <c r="C12" s="9">
        <v>2518</v>
      </c>
      <c r="D12" s="10">
        <v>1.84</v>
      </c>
      <c r="E12" s="11">
        <f t="shared" si="0"/>
        <v>1368</v>
      </c>
      <c r="F12" s="3" t="s">
        <v>4</v>
      </c>
    </row>
    <row r="13" spans="1:7" ht="19.5" customHeight="1" x14ac:dyDescent="0.35">
      <c r="A13" s="3">
        <v>5272041010</v>
      </c>
      <c r="B13" s="8" t="s">
        <v>16</v>
      </c>
      <c r="C13" s="9">
        <v>5385</v>
      </c>
      <c r="D13" s="10">
        <v>1.66</v>
      </c>
      <c r="E13" s="11">
        <f t="shared" si="0"/>
        <v>3244</v>
      </c>
      <c r="F13" s="3" t="s">
        <v>4</v>
      </c>
    </row>
    <row r="14" spans="1:7" ht="19.5" customHeight="1" x14ac:dyDescent="0.35">
      <c r="A14" s="3">
        <v>5272041011</v>
      </c>
      <c r="B14" s="8" t="s">
        <v>17</v>
      </c>
      <c r="C14" s="9">
        <v>4951</v>
      </c>
      <c r="D14" s="10">
        <v>0.98</v>
      </c>
      <c r="E14" s="11">
        <f t="shared" si="0"/>
        <v>5052</v>
      </c>
      <c r="F14" s="3" t="s">
        <v>4</v>
      </c>
    </row>
    <row r="15" spans="1:7" ht="25" customHeight="1" thickBot="1" x14ac:dyDescent="0.4">
      <c r="A15" s="2">
        <v>527204</v>
      </c>
      <c r="B15" s="13" t="s">
        <v>18</v>
      </c>
      <c r="C15" s="4">
        <f>IF(SUM(C4:C14)=0,"-",SUM(C4:C14))</f>
        <v>41104</v>
      </c>
      <c r="D15" s="14">
        <f>IF(SUM(D4:D14)=0,"-",SUM(D4:D14))</f>
        <v>63.73</v>
      </c>
      <c r="E15" s="4">
        <f t="shared" si="0"/>
        <v>645</v>
      </c>
      <c r="F15" s="4" t="s">
        <v>4</v>
      </c>
    </row>
    <row r="16" spans="1:7" ht="18" customHeight="1" thickTop="1" x14ac:dyDescent="0.35">
      <c r="A16" s="3">
        <v>527204</v>
      </c>
      <c r="B16" s="8" t="s">
        <v>26</v>
      </c>
      <c r="C16" s="15">
        <v>40416</v>
      </c>
      <c r="D16" s="10">
        <v>63.73</v>
      </c>
      <c r="E16" s="11">
        <v>634</v>
      </c>
      <c r="F16" s="3" t="s">
        <v>4</v>
      </c>
    </row>
    <row r="17" spans="1:6" ht="18" customHeight="1" x14ac:dyDescent="0.35">
      <c r="A17" s="3">
        <v>527204</v>
      </c>
      <c r="B17" s="8" t="s">
        <v>23</v>
      </c>
      <c r="C17" s="15">
        <v>39786</v>
      </c>
      <c r="D17" s="10">
        <v>63.73</v>
      </c>
      <c r="E17" s="11">
        <f t="shared" ref="E17" si="1">IF(AND(SUM(C17)=0,SUM(D17)=0),"-",IF(OR(SUM(C17)=0,SUM(D17)=0),0,ROUND(C17/D17,0)))</f>
        <v>624</v>
      </c>
      <c r="F17" s="3" t="s">
        <v>4</v>
      </c>
    </row>
    <row r="18" spans="1:6" ht="18" customHeight="1" x14ac:dyDescent="0.35">
      <c r="A18" s="3">
        <v>527204</v>
      </c>
      <c r="B18" s="8" t="s">
        <v>22</v>
      </c>
      <c r="C18" s="15">
        <v>39310</v>
      </c>
      <c r="D18" s="10">
        <v>63.73</v>
      </c>
      <c r="E18" s="11">
        <f t="shared" si="0"/>
        <v>617</v>
      </c>
      <c r="F18" s="3" t="s">
        <v>4</v>
      </c>
    </row>
    <row r="19" spans="1:6" ht="18" customHeight="1" x14ac:dyDescent="0.35">
      <c r="A19" s="3">
        <v>527204</v>
      </c>
      <c r="B19" s="8" t="s">
        <v>21</v>
      </c>
      <c r="C19" s="15">
        <v>38663</v>
      </c>
      <c r="D19" s="10">
        <v>63.73</v>
      </c>
      <c r="E19" s="11">
        <f t="shared" ref="E19" si="2">IF(AND(SUM(C19)=0,SUM(D19)=0),"-",IF(OR(SUM(C19)=0,SUM(D19)=0),0,ROUND(C19/D19,0)))</f>
        <v>607</v>
      </c>
      <c r="F19" s="3" t="s">
        <v>4</v>
      </c>
    </row>
    <row r="20" spans="1:6" ht="18" customHeight="1" thickBot="1" x14ac:dyDescent="0.4">
      <c r="A20" s="3">
        <v>527204</v>
      </c>
      <c r="B20" s="8" t="s">
        <v>20</v>
      </c>
      <c r="C20" s="15">
        <v>37919</v>
      </c>
      <c r="D20" s="10">
        <v>63.73</v>
      </c>
      <c r="E20" s="11">
        <f t="shared" si="0"/>
        <v>595</v>
      </c>
      <c r="F20" s="3" t="s">
        <v>4</v>
      </c>
    </row>
    <row r="21" spans="1:6" ht="18" customHeight="1" thickTop="1" x14ac:dyDescent="0.35">
      <c r="A21" s="16" t="s">
        <v>25</v>
      </c>
      <c r="B21" s="17"/>
      <c r="C21" s="17"/>
      <c r="D21" s="17"/>
      <c r="E21" s="17"/>
      <c r="F21" s="17"/>
    </row>
    <row r="22" spans="1:6" ht="18" customHeight="1" x14ac:dyDescent="0.35">
      <c r="A22" s="18"/>
      <c r="B22" s="18"/>
      <c r="C22" s="18"/>
      <c r="D22" s="18"/>
      <c r="E22" s="18"/>
      <c r="F22" s="18"/>
    </row>
    <row r="23" spans="1:6" ht="18" customHeight="1" x14ac:dyDescent="0.35">
      <c r="A23" s="18"/>
      <c r="B23" s="18"/>
      <c r="C23" s="18"/>
      <c r="D23" s="18"/>
      <c r="E23" s="18"/>
      <c r="F23" s="18"/>
    </row>
    <row r="24" spans="1:6" ht="18" customHeight="1" x14ac:dyDescent="0.35">
      <c r="A24" s="18"/>
      <c r="B24" s="18"/>
      <c r="C24" s="18"/>
      <c r="D24" s="18"/>
      <c r="E24" s="18"/>
      <c r="F24" s="18"/>
    </row>
  </sheetData>
  <pageMargins left="0.39370078740157483" right="0.39370078740157483" top="0.39370078740157483" bottom="0.39370078740157483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2025-06-24T07:36:58Z</dcterms:modified>
</cp:coreProperties>
</file>