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APBD!$B$1:$J$24</definedName>
  </definedNames>
  <calcPr calcId="144525"/>
</workbook>
</file>

<file path=xl/calcChain.xml><?xml version="1.0" encoding="utf-8"?>
<calcChain xmlns="http://schemas.openxmlformats.org/spreadsheetml/2006/main">
  <c r="I17" i="1" l="1"/>
  <c r="F17" i="1"/>
  <c r="J17" i="1" s="1"/>
  <c r="I16" i="1"/>
  <c r="F16" i="1"/>
  <c r="J16" i="1" s="1"/>
  <c r="I15" i="1"/>
  <c r="F15" i="1"/>
  <c r="J15" i="1" s="1"/>
  <c r="I14" i="1"/>
  <c r="F14" i="1"/>
  <c r="J14" i="1" s="1"/>
  <c r="I18" i="1" l="1"/>
  <c r="I13" i="1"/>
  <c r="I12" i="1"/>
  <c r="I11" i="1"/>
  <c r="F18" i="1"/>
  <c r="F13" i="1"/>
  <c r="J13" i="1" s="1"/>
  <c r="F12" i="1"/>
  <c r="F11" i="1"/>
  <c r="J11" i="1" s="1"/>
  <c r="H10" i="1"/>
  <c r="G10" i="1"/>
  <c r="I10" i="1" s="1"/>
  <c r="E10" i="1"/>
  <c r="D10" i="1"/>
  <c r="F10" i="1" s="1"/>
  <c r="J18" i="1"/>
  <c r="H19" i="1"/>
  <c r="G19" i="1"/>
  <c r="E19" i="1"/>
  <c r="D19" i="1"/>
  <c r="I19" i="1" l="1"/>
  <c r="J10" i="1"/>
  <c r="J12" i="1"/>
  <c r="F19" i="1"/>
  <c r="J19" i="1" s="1"/>
</calcChain>
</file>

<file path=xl/sharedStrings.xml><?xml version="1.0" encoding="utf-8"?>
<sst xmlns="http://schemas.openxmlformats.org/spreadsheetml/2006/main" count="45" uniqueCount="42">
  <si>
    <t>Tabel</t>
  </si>
  <si>
    <t>Satuan : Rupiah</t>
  </si>
  <si>
    <t>REALISASI</t>
  </si>
  <si>
    <t>%</t>
  </si>
  <si>
    <t>Sumber Data : Badan Pengelolaan Keuangan dan Aset Daerah Kota Bima</t>
  </si>
  <si>
    <t>Hasil Pajak Daerah</t>
  </si>
  <si>
    <t>KODE
REK</t>
  </si>
  <si>
    <t>4.1</t>
  </si>
  <si>
    <t>4.1.1</t>
  </si>
  <si>
    <t>PENDAPATAN ASLI DAERAH</t>
  </si>
  <si>
    <t>SKPD 2019</t>
  </si>
  <si>
    <t>SKPDKB 2018</t>
  </si>
  <si>
    <t>JUMLAH</t>
  </si>
  <si>
    <t>5.02.04-06</t>
  </si>
  <si>
    <t>Target dan Realisasi Pendapatan Hasil Pajak Restoran di Kota Bima, menurut Obyek Pajak Tahun 2019</t>
  </si>
  <si>
    <t>4.1.1.02</t>
  </si>
  <si>
    <t>Pajak Restoran</t>
  </si>
  <si>
    <t>4.1.1.02.01</t>
  </si>
  <si>
    <t>4.1.1.02.02</t>
  </si>
  <si>
    <t>4.1.1.02.03</t>
  </si>
  <si>
    <t>4.1.1.02.04</t>
  </si>
  <si>
    <t>4.1.1.02.05</t>
  </si>
  <si>
    <t>4.1.1.02.06</t>
  </si>
  <si>
    <t>4.1.1.02.07</t>
  </si>
  <si>
    <t>Restoran</t>
  </si>
  <si>
    <t>Rumah Makan</t>
  </si>
  <si>
    <t>Cafetaria</t>
  </si>
  <si>
    <t>Kantin</t>
  </si>
  <si>
    <t>Katering</t>
  </si>
  <si>
    <t>Warung/Rombong</t>
  </si>
  <si>
    <t>4.1.1.02.08</t>
  </si>
  <si>
    <t>Bar</t>
  </si>
  <si>
    <t>Jasa Boga</t>
  </si>
  <si>
    <t>TOTAL PENDAPATAN PAJAK RESTORAN</t>
  </si>
  <si>
    <t>PENDAPATAN HASIL PAJAK RESTORAN di KOTA BIMA TAHUN 2019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</si>
  <si>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</si>
  <si>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</si>
  <si>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</si>
  <si>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</si>
  <si>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</si>
  <si>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</si>
  <si>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PENETAPAN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</si>
</sst>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 applyProtection="1">
      <alignment vertical="center"/>
    </xf>
    <xf numFmtId="43" fontId="5" fillId="0" borderId="10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2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 applyProtection="1">
      <alignment vertical="center"/>
    </xf>
    <xf numFmtId="43" fontId="5" fillId="0" borderId="15" xfId="1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3" fontId="5" fillId="0" borderId="21" xfId="0" applyNumberFormat="1" applyFont="1" applyFill="1" applyBorder="1" applyAlignment="1" applyProtection="1">
      <alignment vertical="center"/>
    </xf>
    <xf numFmtId="43" fontId="5" fillId="0" borderId="21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  <protection locked="0"/>
    </xf>
    <xf numFmtId="43" fontId="5" fillId="2" borderId="11" xfId="0" applyNumberFormat="1" applyFont="1" applyFill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5">
    <cellStyle name="Comma 15" xfId="4"/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view="pageBreakPreview" zoomScaleNormal="86" zoomScaleSheetLayoutView="100" workbookViewId="0">
      <selection activeCell="H18" sqref="H18"/>
    </sheetView>
  </sheetViews>
  <sheetFormatPr defaultRowHeight="15" x14ac:dyDescent="0.25"/>
  <cols>
    <col min="1" max="1" width="9" style="2" customWidth="1"/>
    <col min="2" max="2" width="9.7109375" style="2" customWidth="1"/>
    <col min="3" max="3" width="30.28515625" style="2" customWidth="1"/>
    <col min="4" max="9" width="17" style="2" customWidth="1"/>
    <col min="10" max="10" width="8.85546875" style="2" customWidth="1"/>
    <col min="11" max="16384" width="9.140625" style="2"/>
  </cols>
  <sheetData>
    <row r="2" spans="1:10" x14ac:dyDescent="0.25">
      <c r="A2" s="2" t="s">
        <v>0</v>
      </c>
      <c r="B2" s="17" t="s">
        <v>14</v>
      </c>
    </row>
    <row r="3" spans="1:10" x14ac:dyDescent="0.25">
      <c r="A3" s="18" t="s">
        <v>13</v>
      </c>
      <c r="B3" s="18"/>
      <c r="J3" s="19" t="s">
        <v>1</v>
      </c>
    </row>
    <row r="4" spans="1:10" ht="21" customHeight="1" x14ac:dyDescent="0.25">
      <c r="B4" s="57" t="s">
        <v>6</v>
      </c>
      <c r="C4" s="56" t="s">
        <v>40</v>
      </c>
      <c r="D4" s="54" t="s">
        <v>34</v>
      </c>
      <c r="E4" s="55"/>
      <c r="F4" s="55"/>
      <c r="G4" s="55"/>
      <c r="H4" s="55"/>
      <c r="I4" s="56"/>
      <c r="J4" s="51" t="s">
        <v>3</v>
      </c>
    </row>
    <row r="5" spans="1:10" ht="21" customHeight="1" x14ac:dyDescent="0.25">
      <c r="B5" s="58"/>
      <c r="C5" s="60"/>
      <c r="D5" s="48" t="s">
        <v>41</v>
      </c>
      <c r="E5" s="49"/>
      <c r="F5" s="50"/>
      <c r="G5" s="49" t="s">
        <v>2</v>
      </c>
      <c r="H5" s="49"/>
      <c r="I5" s="50"/>
      <c r="J5" s="52"/>
    </row>
    <row r="6" spans="1:10" ht="21" customHeight="1" thickBot="1" x14ac:dyDescent="0.3">
      <c r="B6" s="59"/>
      <c r="C6" s="61"/>
      <c r="D6" s="24" t="s">
        <v>10</v>
      </c>
      <c r="E6" s="36" t="s">
        <v>11</v>
      </c>
      <c r="F6" s="30" t="s">
        <v>12</v>
      </c>
      <c r="G6" s="16" t="s">
        <v>10</v>
      </c>
      <c r="H6" s="36" t="s">
        <v>11</v>
      </c>
      <c r="I6" s="30" t="s">
        <v>12</v>
      </c>
      <c r="J6" s="53"/>
    </row>
    <row r="7" spans="1:10" ht="21.75" customHeight="1" thickBot="1" x14ac:dyDescent="0.3">
      <c r="B7" s="20">
        <v>1</v>
      </c>
      <c r="C7" s="21">
        <v>2</v>
      </c>
      <c r="D7" s="25">
        <v>3</v>
      </c>
      <c r="E7" s="37">
        <v>4</v>
      </c>
      <c r="F7" s="31">
        <v>5</v>
      </c>
      <c r="G7" s="21">
        <v>6</v>
      </c>
      <c r="H7" s="37">
        <v>7</v>
      </c>
      <c r="I7" s="31">
        <v>8</v>
      </c>
      <c r="J7" s="21">
        <v>9</v>
      </c>
    </row>
    <row r="8" spans="1:10" ht="18.75" customHeight="1" thickTop="1" x14ac:dyDescent="0.25">
      <c r="B8" s="5" t="s">
        <v>7</v>
      </c>
      <c r="C8" s="22" t="s">
        <v>9</v>
      </c>
      <c r="D8" s="26"/>
      <c r="E8" s="38"/>
      <c r="F8" s="32"/>
      <c r="G8" s="14"/>
      <c r="H8" s="38"/>
      <c r="I8" s="32"/>
      <c r="J8" s="6"/>
    </row>
    <row r="9" spans="1:10" ht="18.75" customHeight="1" x14ac:dyDescent="0.25">
      <c r="B9" s="5" t="s">
        <v>8</v>
      </c>
      <c r="C9" s="35" t="s">
        <v>5</v>
      </c>
      <c r="D9" s="27"/>
      <c r="E9" s="39"/>
      <c r="F9" s="33"/>
      <c r="G9" s="15"/>
      <c r="H9" s="39"/>
      <c r="I9" s="33"/>
      <c r="J9" s="10"/>
    </row>
    <row r="10" spans="1:10" ht="18.75" customHeight="1" x14ac:dyDescent="0.25">
      <c r="B10" s="7" t="s">
        <v>15</v>
      </c>
      <c r="C10" s="11" t="s">
        <v>16</v>
      </c>
      <c r="D10" s="43">
        <f>SUM(D11:D18)</f>
        <v>1519409449.8700001</v>
      </c>
      <c r="E10" s="44">
        <f t="shared" ref="E10:H10" si="0">SUM(E11:E18)</f>
        <v>59605812.829999998</v>
      </c>
      <c r="F10" s="42">
        <f>SUM(D10:E10)</f>
        <v>1579015262.7</v>
      </c>
      <c r="G10" s="45">
        <f t="shared" si="0"/>
        <v>1513424449.8700001</v>
      </c>
      <c r="H10" s="44">
        <f t="shared" si="0"/>
        <v>200000</v>
      </c>
      <c r="I10" s="42">
        <f>SUM(G10:H10)</f>
        <v>1513624449.8700001</v>
      </c>
      <c r="J10" s="46">
        <f>IF(OR(SUM(F10)=0,SUM(I10)=0),"-",I10/F10*100)</f>
        <v>95.85875992622222</v>
      </c>
    </row>
    <row r="11" spans="1:10" ht="18.75" customHeight="1" x14ac:dyDescent="0.25">
      <c r="B11" s="7" t="s">
        <v>17</v>
      </c>
      <c r="C11" s="12" t="s">
        <v>24</v>
      </c>
      <c r="D11" s="28">
        <v>687443546.83000004</v>
      </c>
      <c r="E11" s="40">
        <v>100</v>
      </c>
      <c r="F11" s="42">
        <f t="shared" ref="F11:F18" si="1">SUM(D11:E11)</f>
        <v>687443646.83000004</v>
      </c>
      <c r="G11" s="8">
        <v>687443546.83000004</v>
      </c>
      <c r="H11" s="40">
        <v>0</v>
      </c>
      <c r="I11" s="42">
        <f t="shared" ref="I11:I18" si="2">SUM(G11:H11)</f>
        <v>687443546.83000004</v>
      </c>
      <c r="J11" s="9">
        <f t="shared" ref="J11:J18" si="3">IF(OR(SUM(F11)=0,SUM(I11)=0),"-",I11/F11*100)</f>
        <v>99.999985453353091</v>
      </c>
    </row>
    <row r="12" spans="1:10" ht="18.75" customHeight="1" x14ac:dyDescent="0.25">
      <c r="B12" s="7" t="s">
        <v>18</v>
      </c>
      <c r="C12" s="12" t="s">
        <v>25</v>
      </c>
      <c r="D12" s="28">
        <v>211279190.84999999</v>
      </c>
      <c r="E12" s="40">
        <v>4054000</v>
      </c>
      <c r="F12" s="42">
        <f t="shared" si="1"/>
        <v>215333190.84999999</v>
      </c>
      <c r="G12" s="8">
        <v>210379190.84999999</v>
      </c>
      <c r="H12" s="40">
        <v>0</v>
      </c>
      <c r="I12" s="42">
        <f t="shared" si="2"/>
        <v>210379190.84999999</v>
      </c>
      <c r="J12" s="9">
        <f t="shared" si="3"/>
        <v>97.699379282662036</v>
      </c>
    </row>
    <row r="13" spans="1:10" ht="18.75" customHeight="1" x14ac:dyDescent="0.25">
      <c r="B13" s="7" t="s">
        <v>19</v>
      </c>
      <c r="C13" s="12" t="s">
        <v>26</v>
      </c>
      <c r="D13" s="28">
        <v>113929873.05000001</v>
      </c>
      <c r="E13" s="40">
        <v>1051000</v>
      </c>
      <c r="F13" s="42">
        <f t="shared" si="1"/>
        <v>114980873.05000001</v>
      </c>
      <c r="G13" s="8">
        <v>113354873.05000001</v>
      </c>
      <c r="H13" s="40">
        <v>0</v>
      </c>
      <c r="I13" s="42">
        <f t="shared" si="2"/>
        <v>113354873.05000001</v>
      </c>
      <c r="J13" s="9">
        <f t="shared" si="3"/>
        <v>98.585851753540837</v>
      </c>
    </row>
    <row r="14" spans="1:10" ht="18.75" customHeight="1" x14ac:dyDescent="0.25">
      <c r="B14" s="7" t="s">
        <v>20</v>
      </c>
      <c r="C14" s="12" t="s">
        <v>27</v>
      </c>
      <c r="D14" s="28">
        <v>6280602.3599999994</v>
      </c>
      <c r="E14" s="40">
        <v>200000</v>
      </c>
      <c r="F14" s="42">
        <f t="shared" ref="F14:F17" si="4">SUM(D14:E14)</f>
        <v>6480602.3599999994</v>
      </c>
      <c r="G14" s="8">
        <v>6280602.3599999994</v>
      </c>
      <c r="H14" s="40">
        <v>0</v>
      </c>
      <c r="I14" s="42">
        <f t="shared" ref="I14:I17" si="5">SUM(G14:H14)</f>
        <v>6280602.3599999994</v>
      </c>
      <c r="J14" s="9">
        <f t="shared" ref="J14:J17" si="6">IF(OR(SUM(F14)=0,SUM(I14)=0),"-",I14/F14*100)</f>
        <v>96.913867123919644</v>
      </c>
    </row>
    <row r="15" spans="1:10" ht="18.75" customHeight="1" x14ac:dyDescent="0.25">
      <c r="B15" s="7" t="s">
        <v>21</v>
      </c>
      <c r="C15" s="12" t="s">
        <v>28</v>
      </c>
      <c r="D15" s="28">
        <v>248100850.30000001</v>
      </c>
      <c r="E15" s="40">
        <v>0</v>
      </c>
      <c r="F15" s="42">
        <f t="shared" si="4"/>
        <v>248100850.30000001</v>
      </c>
      <c r="G15" s="8">
        <v>248100850.29999998</v>
      </c>
      <c r="H15" s="40">
        <v>0</v>
      </c>
      <c r="I15" s="42">
        <f t="shared" si="5"/>
        <v>248100850.29999998</v>
      </c>
      <c r="J15" s="9">
        <f t="shared" si="6"/>
        <v>99.999999999999986</v>
      </c>
    </row>
    <row r="16" spans="1:10" ht="18.75" customHeight="1" x14ac:dyDescent="0.25">
      <c r="B16" s="7" t="s">
        <v>22</v>
      </c>
      <c r="C16" s="12" t="s">
        <v>29</v>
      </c>
      <c r="D16" s="28">
        <v>252375386.47999999</v>
      </c>
      <c r="E16" s="40">
        <v>54300712.829999998</v>
      </c>
      <c r="F16" s="42">
        <f t="shared" si="4"/>
        <v>306676099.31</v>
      </c>
      <c r="G16" s="8">
        <v>247865386.47999999</v>
      </c>
      <c r="H16" s="40">
        <v>200000</v>
      </c>
      <c r="I16" s="42">
        <f t="shared" si="5"/>
        <v>248065386.47999999</v>
      </c>
      <c r="J16" s="9">
        <f t="shared" si="6"/>
        <v>80.888398880163777</v>
      </c>
    </row>
    <row r="17" spans="2:10" ht="18.75" customHeight="1" x14ac:dyDescent="0.25">
      <c r="B17" s="7" t="s">
        <v>23</v>
      </c>
      <c r="C17" s="12" t="s">
        <v>31</v>
      </c>
      <c r="D17" s="28"/>
      <c r="E17" s="40"/>
      <c r="F17" s="42">
        <f t="shared" si="4"/>
        <v>0</v>
      </c>
      <c r="G17" s="8"/>
      <c r="H17" s="40"/>
      <c r="I17" s="42">
        <f t="shared" si="5"/>
        <v>0</v>
      </c>
      <c r="J17" s="9" t="str">
        <f t="shared" si="6"/>
        <v>-</v>
      </c>
    </row>
    <row r="18" spans="2:10" ht="18.75" customHeight="1" x14ac:dyDescent="0.25">
      <c r="B18" s="7" t="s">
        <v>30</v>
      </c>
      <c r="C18" s="12" t="s">
        <v>32</v>
      </c>
      <c r="D18" s="28"/>
      <c r="E18" s="40"/>
      <c r="F18" s="42">
        <f t="shared" si="1"/>
        <v>0</v>
      </c>
      <c r="G18" s="8"/>
      <c r="H18" s="40"/>
      <c r="I18" s="42">
        <f t="shared" si="2"/>
        <v>0</v>
      </c>
      <c r="J18" s="9" t="str">
        <f t="shared" si="3"/>
        <v>-</v>
      </c>
    </row>
    <row r="19" spans="2:10" ht="21" customHeight="1" thickBot="1" x14ac:dyDescent="0.3">
      <c r="B19" s="4"/>
      <c r="C19" s="13" t="s">
        <v>33</v>
      </c>
      <c r="D19" s="29">
        <f>SUM(D11:D18)</f>
        <v>1519409449.8700001</v>
      </c>
      <c r="E19" s="41">
        <f t="shared" ref="E19:I19" si="7">SUM(E11:E18)</f>
        <v>59605812.829999998</v>
      </c>
      <c r="F19" s="34">
        <f t="shared" si="7"/>
        <v>1579015262.7</v>
      </c>
      <c r="G19" s="1">
        <f t="shared" si="7"/>
        <v>1513424449.8700001</v>
      </c>
      <c r="H19" s="41">
        <f t="shared" si="7"/>
        <v>200000</v>
      </c>
      <c r="I19" s="34">
        <f t="shared" si="7"/>
        <v>1513624449.8700001</v>
      </c>
      <c r="J19" s="3">
        <f>IF(OR(SUM(F19)=0,SUM(I19)=0),"-",I19/F19*100)</f>
        <v>95.85875992622222</v>
      </c>
    </row>
    <row r="20" spans="2:10" ht="15.75" thickTop="1" x14ac:dyDescent="0.25">
      <c r="B20" s="23" t="s">
        <v>4</v>
      </c>
    </row>
    <row r="21" spans="2:10" x14ac:dyDescent="0.25">
      <c r="B21" s="23"/>
    </row>
    <row r="22" spans="2:10" x14ac:dyDescent="0.25">
      <c r="B22" s="17" t="s">
        <v>39</v>
      </c>
    </row>
    <row r="23" spans="2:10" x14ac:dyDescent="0.25">
      <c r="B23" s="47" t="s">
        <v>37</v>
      </c>
      <c r="C23" s="23" t="s">
        <v>35</v>
      </c>
    </row>
    <row r="24" spans="2:10" x14ac:dyDescent="0.25">
      <c r="B24" s="47" t="s">
        <v>38</v>
      </c>
      <c r="C24" s="23" t="s">
        <v>36</v>
      </c>
    </row>
  </sheetData>
  <mergeCells count="6">
    <mergeCell ref="D5:F5"/>
    <mergeCell ref="G5:I5"/>
    <mergeCell ref="J4:J6"/>
    <mergeCell ref="D4:I4"/>
    <mergeCell ref="B4:B6"/>
    <mergeCell ref="C4:C6"/>
  </mergeCells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2020-09-07T03:21:41Z</dcterms:modified>
</cp:coreProperties>
</file>