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40" yWindow="0" windowWidth="15345" windowHeight="11760"/>
  </bookViews>
  <sheets>
    <sheet name="APBD" sheetId="1" r:id="rId1"/>
  </sheets>
  <definedNames>
    <definedName name="_xlnm.Print_Area" localSheetId="0">APBD!$A$1:$I$29</definedName>
  </definedNames>
  <calcPr calcId="144525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  <c r="H10" i="1" l="1"/>
  <c r="H11" i="1"/>
  <c r="H12" i="1"/>
  <c r="H13" i="1"/>
  <c r="H14" i="1"/>
  <c r="H15" i="1"/>
  <c r="H16" i="1"/>
  <c r="H9" i="1"/>
  <c r="D17" i="1" l="1"/>
  <c r="I15" i="1" l="1"/>
  <c r="I16" i="1"/>
  <c r="G17" i="1"/>
  <c r="F17" i="1"/>
  <c r="C17" i="1"/>
  <c r="H17" i="1" l="1"/>
  <c r="E17" i="1"/>
  <c r="I17" i="1" l="1"/>
</calcChain>
</file>

<file path=xl/sharedStrings.xml><?xml version="1.0" encoding="utf-8"?>
<sst xmlns="http://schemas.openxmlformats.org/spreadsheetml/2006/main" count="57" uniqueCount="49">
  <si>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</si>
  <si>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</si>
  <si>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</si>
  <si>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</si>
  <si>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</si>
  <si>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</si>
  <si>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</si>
  <si>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</si>
  <si>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</si>
  <si>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4.1.1.02</t>
  </si>
  <si>
    <t>Pajak Restoran</t>
  </si>
  <si>
    <t>4.1.1.02.01</t>
  </si>
  <si>
    <t>4.1.1.02.02</t>
  </si>
  <si>
    <t>4.1.1.02.03</t>
  </si>
  <si>
    <t>4.1.1.02.04</t>
  </si>
  <si>
    <t>4.1.1.02.05</t>
  </si>
  <si>
    <t>4.1.1.02.06</t>
  </si>
  <si>
    <t>4.1.1.02.07</t>
  </si>
  <si>
    <t>Restoran</t>
  </si>
  <si>
    <t>Rumah Makan</t>
  </si>
  <si>
    <t>Cafetaria</t>
  </si>
  <si>
    <t>Kantin</t>
  </si>
  <si>
    <t>Katering</t>
  </si>
  <si>
    <t>Warung/Rombong</t>
  </si>
  <si>
    <t>4.1.1.02.08</t>
  </si>
  <si>
    <t>Bar</t>
  </si>
  <si>
    <t>Jasa Boga</t>
  </si>
  <si>
    <t>TOTAL PENDAPATAN PAJAK RESTORAN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</si>
  <si>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</si>
  <si>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</si>
  <si>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</si>
  <si>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</si>
  <si>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</si>
  <si>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</si>
  <si>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KETETAPAN</t>
  </si>
  <si>
    <t>SKPD TAHUN BERJALAN</t>
  </si>
  <si>
    <t>SKPDKB TAHUN SEBELUMNYA</t>
  </si>
  <si>
    <t xml:space="preserve"> -   </t>
  </si>
  <si>
    <t>-</t>
  </si>
  <si>
    <t>Jumlah Ketetapan dan Realisasi Pendapatan Hasil Pajak Restoran di Kota Bima, menurut Obyek Pajak Tahun 2022</t>
  </si>
  <si>
    <t>Sumber Data : Badan Pengelolaan Keuangan dan Aset Daerah Kota Bima, Tahun 2023</t>
  </si>
  <si>
    <t>Tahun 2021/2022</t>
  </si>
  <si>
    <t>Tahun 2020/2021</t>
  </si>
  <si>
    <t>Tahun 2019/2020</t>
  </si>
  <si>
    <t>Tahun 2018/2019</t>
  </si>
  <si>
    <t>Tahun 2017/2018</t>
  </si>
  <si>
    <t>Tahun 2016/20177</t>
  </si>
  <si>
    <t>Tahun 2015/2016</t>
  </si>
  <si>
    <t xml:space="preserve">PENDAPATAN HASIL PAJAK RESTORAN di KOTA BIMA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</si>
</sst>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164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5" fillId="0" borderId="0" xfId="1" applyFont="1" applyFill="1" applyBorder="1" applyAlignment="1" applyProtection="1">
      <alignment vertical="center"/>
      <protection locked="0"/>
    </xf>
    <xf numFmtId="39" fontId="5" fillId="0" borderId="0" xfId="1" applyNumberFormat="1" applyFont="1" applyFill="1" applyBorder="1" applyAlignment="1">
      <alignment horizontal="center" vertical="center"/>
    </xf>
    <xf numFmtId="39" fontId="4" fillId="0" borderId="0" xfId="1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 indent="2"/>
    </xf>
    <xf numFmtId="0" fontId="5" fillId="0" borderId="0" xfId="0" quotePrefix="1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right" vertical="center" indent="1"/>
    </xf>
    <xf numFmtId="164" fontId="4" fillId="0" borderId="0" xfId="0" applyNumberFormat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 applyProtection="1">
      <alignment vertical="center"/>
    </xf>
    <xf numFmtId="164" fontId="4" fillId="0" borderId="8" xfId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0" borderId="12" xfId="1" applyFont="1" applyFill="1" applyBorder="1" applyAlignment="1" applyProtection="1">
      <alignment vertical="center"/>
    </xf>
    <xf numFmtId="164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164" fontId="4" fillId="0" borderId="17" xfId="0" applyNumberFormat="1" applyFont="1" applyFill="1" applyBorder="1" applyAlignment="1" applyProtection="1">
      <alignment vertical="center"/>
    </xf>
    <xf numFmtId="164" fontId="4" fillId="0" borderId="17" xfId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  <protection locked="0"/>
    </xf>
    <xf numFmtId="164" fontId="4" fillId="2" borderId="9" xfId="0" applyNumberFormat="1" applyFont="1" applyFill="1" applyBorder="1" applyAlignment="1">
      <alignment vertical="center"/>
    </xf>
    <xf numFmtId="164" fontId="5" fillId="0" borderId="12" xfId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39" fontId="4" fillId="0" borderId="0" xfId="1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vertical="center"/>
    </xf>
    <xf numFmtId="164" fontId="4" fillId="4" borderId="18" xfId="0" applyNumberFormat="1" applyFont="1" applyFill="1" applyBorder="1" applyAlignment="1">
      <alignment vertical="center"/>
    </xf>
    <xf numFmtId="39" fontId="6" fillId="4" borderId="18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165" fontId="7" fillId="0" borderId="0" xfId="4" applyNumberFormat="1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5">
    <cellStyle name="Comma [0]" xfId="4" builtinId="6"/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Normal="86" zoomScaleSheetLayoutView="100" workbookViewId="0">
      <selection activeCell="B33" sqref="B33"/>
    </sheetView>
  </sheetViews>
  <sheetFormatPr defaultRowHeight="12.75" x14ac:dyDescent="0.25"/>
  <cols>
    <col min="1" max="1" width="9.7109375" style="15" customWidth="1"/>
    <col min="2" max="2" width="26" style="15" customWidth="1"/>
    <col min="3" max="3" width="17.28515625" style="15" customWidth="1"/>
    <col min="4" max="4" width="19.7109375" style="15" customWidth="1"/>
    <col min="5" max="5" width="16" style="15" customWidth="1"/>
    <col min="6" max="6" width="18.28515625" style="15" customWidth="1"/>
    <col min="7" max="7" width="17" style="15" customWidth="1"/>
    <col min="8" max="8" width="16" style="15" customWidth="1"/>
    <col min="9" max="9" width="8" style="15" customWidth="1"/>
    <col min="10" max="16384" width="9.140625" style="15"/>
  </cols>
  <sheetData>
    <row r="1" spans="1:9" x14ac:dyDescent="0.25">
      <c r="A1" s="31" t="s">
        <v>39</v>
      </c>
    </row>
    <row r="2" spans="1:9" x14ac:dyDescent="0.25">
      <c r="I2" s="16" t="s">
        <v>0</v>
      </c>
    </row>
    <row r="3" spans="1:9" ht="21" customHeight="1" x14ac:dyDescent="0.25">
      <c r="A3" s="56" t="s">
        <v>4</v>
      </c>
      <c r="B3" s="55" t="s">
        <v>33</v>
      </c>
      <c r="C3" s="54" t="s">
        <v>48</v>
      </c>
      <c r="D3" s="51"/>
      <c r="E3" s="51"/>
      <c r="F3" s="51"/>
      <c r="G3" s="51"/>
      <c r="H3" s="55"/>
      <c r="I3" s="51" t="s">
        <v>2</v>
      </c>
    </row>
    <row r="4" spans="1:9" ht="21" customHeight="1" x14ac:dyDescent="0.25">
      <c r="A4" s="57"/>
      <c r="B4" s="59"/>
      <c r="C4" s="48" t="s">
        <v>34</v>
      </c>
      <c r="D4" s="49"/>
      <c r="E4" s="50"/>
      <c r="F4" s="49" t="s">
        <v>1</v>
      </c>
      <c r="G4" s="49"/>
      <c r="H4" s="50"/>
      <c r="I4" s="52"/>
    </row>
    <row r="5" spans="1:9" ht="27.75" customHeight="1" thickBot="1" x14ac:dyDescent="0.3">
      <c r="A5" s="58"/>
      <c r="B5" s="60"/>
      <c r="C5" s="33" t="s">
        <v>35</v>
      </c>
      <c r="D5" s="34" t="s">
        <v>36</v>
      </c>
      <c r="E5" s="35" t="s">
        <v>8</v>
      </c>
      <c r="F5" s="36" t="s">
        <v>35</v>
      </c>
      <c r="G5" s="34" t="s">
        <v>36</v>
      </c>
      <c r="H5" s="35" t="s">
        <v>8</v>
      </c>
      <c r="I5" s="53"/>
    </row>
    <row r="6" spans="1:9" ht="18.75" customHeight="1" x14ac:dyDescent="0.25">
      <c r="A6" s="4" t="s">
        <v>5</v>
      </c>
      <c r="B6" s="17" t="s">
        <v>7</v>
      </c>
      <c r="C6" s="18"/>
      <c r="D6" s="26"/>
      <c r="E6" s="22"/>
      <c r="F6" s="13"/>
      <c r="G6" s="26"/>
      <c r="H6" s="22"/>
      <c r="I6" s="5"/>
    </row>
    <row r="7" spans="1:9" ht="18.75" customHeight="1" x14ac:dyDescent="0.25">
      <c r="A7" s="4" t="s">
        <v>6</v>
      </c>
      <c r="B7" s="25" t="s">
        <v>3</v>
      </c>
      <c r="C7" s="19"/>
      <c r="D7" s="27"/>
      <c r="E7" s="23"/>
      <c r="F7" s="14"/>
      <c r="G7" s="27"/>
      <c r="H7" s="23"/>
      <c r="I7" s="9"/>
    </row>
    <row r="8" spans="1:9" ht="18.75" customHeight="1" x14ac:dyDescent="0.25">
      <c r="A8" s="6" t="s">
        <v>9</v>
      </c>
      <c r="B8" s="10" t="s">
        <v>10</v>
      </c>
      <c r="C8" s="19"/>
      <c r="D8" s="27"/>
      <c r="E8" s="23"/>
      <c r="F8" s="14"/>
      <c r="G8" s="27"/>
      <c r="H8" s="23"/>
      <c r="I8" s="32"/>
    </row>
    <row r="9" spans="1:9" ht="18.75" customHeight="1" x14ac:dyDescent="0.25">
      <c r="A9" s="6" t="s">
        <v>11</v>
      </c>
      <c r="B9" s="11" t="s">
        <v>18</v>
      </c>
      <c r="C9" s="20">
        <v>1217923621.4000001</v>
      </c>
      <c r="D9" s="28"/>
      <c r="E9" s="30">
        <f>SUM(C9:D9)</f>
        <v>1217923621.4000001</v>
      </c>
      <c r="F9" s="20">
        <v>1192303990</v>
      </c>
      <c r="G9" s="28"/>
      <c r="H9" s="30">
        <f>SUM(F9:G9)</f>
        <v>1192303990</v>
      </c>
      <c r="I9" s="8"/>
    </row>
    <row r="10" spans="1:9" ht="18.75" customHeight="1" x14ac:dyDescent="0.25">
      <c r="A10" s="6" t="s">
        <v>12</v>
      </c>
      <c r="B10" s="11" t="s">
        <v>19</v>
      </c>
      <c r="C10" s="20">
        <v>182876655.69999999</v>
      </c>
      <c r="D10" s="28">
        <v>5504000</v>
      </c>
      <c r="E10" s="30">
        <f t="shared" ref="E10:E16" si="0">SUM(C10:D10)</f>
        <v>188380655.69999999</v>
      </c>
      <c r="F10" s="20">
        <v>178582160</v>
      </c>
      <c r="G10" s="28"/>
      <c r="H10" s="30">
        <f t="shared" ref="H10:H16" si="1">SUM(F10:G10)</f>
        <v>178582160</v>
      </c>
      <c r="I10" s="8"/>
    </row>
    <row r="11" spans="1:9" ht="18.75" customHeight="1" x14ac:dyDescent="0.25">
      <c r="A11" s="6" t="s">
        <v>13</v>
      </c>
      <c r="B11" s="11" t="s">
        <v>20</v>
      </c>
      <c r="C11" s="20">
        <v>157054894</v>
      </c>
      <c r="D11" s="28">
        <v>14390365</v>
      </c>
      <c r="E11" s="30">
        <f t="shared" si="0"/>
        <v>171445259</v>
      </c>
      <c r="F11" s="20">
        <v>143423171</v>
      </c>
      <c r="G11" s="28">
        <v>12214365</v>
      </c>
      <c r="H11" s="30">
        <f t="shared" si="1"/>
        <v>155637536</v>
      </c>
      <c r="I11" s="8"/>
    </row>
    <row r="12" spans="1:9" ht="18.75" customHeight="1" x14ac:dyDescent="0.25">
      <c r="A12" s="6" t="s">
        <v>14</v>
      </c>
      <c r="B12" s="11" t="s">
        <v>21</v>
      </c>
      <c r="C12" s="20">
        <v>42433883</v>
      </c>
      <c r="D12" s="28">
        <v>350000</v>
      </c>
      <c r="E12" s="30">
        <f t="shared" si="0"/>
        <v>42783883</v>
      </c>
      <c r="F12" s="20">
        <v>42144835</v>
      </c>
      <c r="G12" s="28"/>
      <c r="H12" s="30">
        <f t="shared" si="1"/>
        <v>42144835</v>
      </c>
      <c r="I12" s="8"/>
    </row>
    <row r="13" spans="1:9" ht="18.75" customHeight="1" x14ac:dyDescent="0.25">
      <c r="A13" s="6" t="s">
        <v>15</v>
      </c>
      <c r="B13" s="11" t="s">
        <v>22</v>
      </c>
      <c r="C13" s="20">
        <v>290852383.39999998</v>
      </c>
      <c r="D13" s="28"/>
      <c r="E13" s="30">
        <f t="shared" si="0"/>
        <v>290852383.39999998</v>
      </c>
      <c r="F13" s="20">
        <v>290434764.39999998</v>
      </c>
      <c r="G13" s="28"/>
      <c r="H13" s="30">
        <f t="shared" si="1"/>
        <v>290434764.39999998</v>
      </c>
      <c r="I13" s="8"/>
    </row>
    <row r="14" spans="1:9" ht="18.75" customHeight="1" x14ac:dyDescent="0.25">
      <c r="A14" s="6" t="s">
        <v>16</v>
      </c>
      <c r="B14" s="11" t="s">
        <v>23</v>
      </c>
      <c r="C14" s="20">
        <v>248396225.14999998</v>
      </c>
      <c r="D14" s="28">
        <v>61665812.829999998</v>
      </c>
      <c r="E14" s="30">
        <f t="shared" si="0"/>
        <v>310062037.97999996</v>
      </c>
      <c r="F14" s="20">
        <v>243994975.15000001</v>
      </c>
      <c r="G14" s="28">
        <v>133912.83000000002</v>
      </c>
      <c r="H14" s="30">
        <f t="shared" si="1"/>
        <v>244128887.98000002</v>
      </c>
      <c r="I14" s="8"/>
    </row>
    <row r="15" spans="1:9" ht="18.75" customHeight="1" x14ac:dyDescent="0.25">
      <c r="A15" s="6" t="s">
        <v>17</v>
      </c>
      <c r="B15" s="11" t="s">
        <v>25</v>
      </c>
      <c r="C15" s="20">
        <v>0</v>
      </c>
      <c r="D15" s="28">
        <v>0</v>
      </c>
      <c r="E15" s="30">
        <f t="shared" si="0"/>
        <v>0</v>
      </c>
      <c r="F15" s="7">
        <v>0</v>
      </c>
      <c r="G15" s="28">
        <v>0</v>
      </c>
      <c r="H15" s="30">
        <f t="shared" si="1"/>
        <v>0</v>
      </c>
      <c r="I15" s="8" t="str">
        <f t="shared" ref="I15" si="2">IF(OR(SUM(E15)=0,SUM(H15)=0),"-",H15/E15*100)</f>
        <v>-</v>
      </c>
    </row>
    <row r="16" spans="1:9" ht="18.75" customHeight="1" x14ac:dyDescent="0.25">
      <c r="A16" s="6" t="s">
        <v>24</v>
      </c>
      <c r="B16" s="11" t="s">
        <v>26</v>
      </c>
      <c r="C16" s="20">
        <v>0</v>
      </c>
      <c r="D16" s="28">
        <v>0</v>
      </c>
      <c r="E16" s="30">
        <f t="shared" si="0"/>
        <v>0</v>
      </c>
      <c r="F16" s="7">
        <v>0</v>
      </c>
      <c r="G16" s="28">
        <v>0</v>
      </c>
      <c r="H16" s="30">
        <f t="shared" si="1"/>
        <v>0</v>
      </c>
      <c r="I16" s="8" t="str">
        <f t="shared" ref="I16" si="3">IF(OR(SUM(E16)=0,SUM(H16)=0),"-",H16/E16*100)</f>
        <v>-</v>
      </c>
    </row>
    <row r="17" spans="1:10" ht="21" customHeight="1" thickBot="1" x14ac:dyDescent="0.3">
      <c r="A17" s="3"/>
      <c r="B17" s="12" t="s">
        <v>27</v>
      </c>
      <c r="C17" s="21">
        <f>SUM(C9:C16)</f>
        <v>2139537662.6500001</v>
      </c>
      <c r="D17" s="29">
        <f>SUM(D9:D16)</f>
        <v>81910177.829999998</v>
      </c>
      <c r="E17" s="24">
        <f t="shared" ref="E17:H17" si="4">SUM(E9:E16)</f>
        <v>2221447840.48</v>
      </c>
      <c r="F17" s="1">
        <f t="shared" si="4"/>
        <v>2090883895.5500002</v>
      </c>
      <c r="G17" s="29">
        <f t="shared" si="4"/>
        <v>12348277.83</v>
      </c>
      <c r="H17" s="24">
        <f t="shared" si="4"/>
        <v>2103232173.3800001</v>
      </c>
      <c r="I17" s="2">
        <f>IF(OR(SUM(E17)=0,SUM(H17)=0),"-",H17/E17*100)</f>
        <v>94.67844056719079</v>
      </c>
    </row>
    <row r="18" spans="1:10" ht="21" customHeight="1" thickTop="1" x14ac:dyDescent="0.25">
      <c r="A18" s="38"/>
      <c r="B18" s="40" t="s">
        <v>41</v>
      </c>
      <c r="C18" s="46">
        <v>1269300346.2</v>
      </c>
      <c r="D18" s="46">
        <v>0</v>
      </c>
      <c r="E18" s="46">
        <v>1269300346.2</v>
      </c>
      <c r="F18" s="46">
        <v>1255900981.2</v>
      </c>
      <c r="G18" s="46">
        <v>550000</v>
      </c>
      <c r="H18" s="46">
        <v>1256450981.2</v>
      </c>
      <c r="I18" s="45">
        <v>98.987681281387168</v>
      </c>
    </row>
    <row r="19" spans="1:10" ht="17.25" customHeight="1" x14ac:dyDescent="0.25">
      <c r="A19" s="39"/>
      <c r="B19" s="40" t="s">
        <v>42</v>
      </c>
      <c r="C19" s="46">
        <v>738750000</v>
      </c>
      <c r="D19" s="46">
        <v>1329504079.0599999</v>
      </c>
      <c r="E19" s="46">
        <v>2068254079.0600002</v>
      </c>
      <c r="F19" s="46">
        <v>738750000</v>
      </c>
      <c r="G19" s="46">
        <v>1326384088.71</v>
      </c>
      <c r="H19" s="46">
        <v>2065134088.71</v>
      </c>
      <c r="I19" s="45">
        <v>99.849148594382655</v>
      </c>
    </row>
    <row r="20" spans="1:10" ht="17.25" customHeight="1" x14ac:dyDescent="0.25">
      <c r="A20" s="39"/>
      <c r="B20" s="40" t="s">
        <v>43</v>
      </c>
      <c r="C20" s="46">
        <v>1519409449.8699999</v>
      </c>
      <c r="D20" s="46">
        <v>59605812.829999998</v>
      </c>
      <c r="E20" s="46">
        <v>1579015262.7</v>
      </c>
      <c r="F20" s="46">
        <v>1513424449.8699999</v>
      </c>
      <c r="G20" s="46">
        <v>200000</v>
      </c>
      <c r="H20" s="46">
        <v>1513624449.8699999</v>
      </c>
      <c r="I20" s="45">
        <v>95.86</v>
      </c>
    </row>
    <row r="21" spans="1:10" ht="17.25" customHeight="1" x14ac:dyDescent="0.25">
      <c r="A21" s="39"/>
      <c r="B21" s="40" t="s">
        <v>44</v>
      </c>
      <c r="C21" s="46">
        <v>1387349000</v>
      </c>
      <c r="D21" s="46">
        <v>56596000</v>
      </c>
      <c r="E21" s="46">
        <v>1443945000</v>
      </c>
      <c r="F21" s="46">
        <v>1383933000</v>
      </c>
      <c r="G21" s="46">
        <v>410000</v>
      </c>
      <c r="H21" s="46">
        <v>1384343000</v>
      </c>
      <c r="I21" s="45">
        <v>95.87</v>
      </c>
    </row>
    <row r="22" spans="1:10" ht="17.25" customHeight="1" x14ac:dyDescent="0.25">
      <c r="A22" s="39"/>
      <c r="B22" s="40" t="s">
        <v>45</v>
      </c>
      <c r="C22" s="46">
        <v>1511061000</v>
      </c>
      <c r="D22" s="46">
        <v>45782000</v>
      </c>
      <c r="E22" s="46">
        <v>1556843000</v>
      </c>
      <c r="F22" s="46">
        <v>1499721000</v>
      </c>
      <c r="G22" s="46">
        <v>525000</v>
      </c>
      <c r="H22" s="46">
        <v>1500246000</v>
      </c>
      <c r="I22" s="45">
        <v>96.36</v>
      </c>
    </row>
    <row r="23" spans="1:10" ht="17.25" customHeight="1" x14ac:dyDescent="0.25">
      <c r="A23" s="39"/>
      <c r="B23" s="40" t="s">
        <v>46</v>
      </c>
      <c r="C23" s="46">
        <v>1338458000</v>
      </c>
      <c r="D23" s="46">
        <v>50857000</v>
      </c>
      <c r="E23" s="46">
        <v>1389315000</v>
      </c>
      <c r="F23" s="46">
        <v>1338458000</v>
      </c>
      <c r="G23" s="46">
        <v>5075000</v>
      </c>
      <c r="H23" s="46">
        <v>1343533000</v>
      </c>
      <c r="I23" s="45">
        <v>96.7</v>
      </c>
      <c r="J23" s="46"/>
    </row>
    <row r="24" spans="1:10" ht="17.25" customHeight="1" thickBot="1" x14ac:dyDescent="0.3">
      <c r="A24" s="41"/>
      <c r="B24" s="42" t="s">
        <v>47</v>
      </c>
      <c r="C24" s="43" t="s">
        <v>37</v>
      </c>
      <c r="D24" s="43" t="s">
        <v>37</v>
      </c>
      <c r="E24" s="43" t="s">
        <v>37</v>
      </c>
      <c r="F24" s="43" t="s">
        <v>37</v>
      </c>
      <c r="G24" s="43" t="s">
        <v>37</v>
      </c>
      <c r="H24" s="43" t="s">
        <v>37</v>
      </c>
      <c r="I24" s="44" t="s">
        <v>38</v>
      </c>
    </row>
    <row r="25" spans="1:10" ht="13.5" thickTop="1" x14ac:dyDescent="0.25">
      <c r="A25" s="15" t="s">
        <v>40</v>
      </c>
    </row>
    <row r="27" spans="1:10" x14ac:dyDescent="0.25">
      <c r="A27" s="31" t="s">
        <v>32</v>
      </c>
      <c r="D27" s="47"/>
    </row>
    <row r="28" spans="1:10" x14ac:dyDescent="0.25">
      <c r="A28" s="16" t="s">
        <v>30</v>
      </c>
      <c r="B28" s="15" t="s">
        <v>28</v>
      </c>
    </row>
    <row r="29" spans="1:10" x14ac:dyDescent="0.25">
      <c r="A29" s="16" t="s">
        <v>31</v>
      </c>
      <c r="B29" s="15" t="s">
        <v>29</v>
      </c>
    </row>
    <row r="37" spans="4:9" x14ac:dyDescent="0.25">
      <c r="D37" s="37"/>
      <c r="E37" s="37"/>
      <c r="F37" s="37"/>
      <c r="G37" s="37"/>
      <c r="H37" s="37"/>
      <c r="I37" s="37"/>
    </row>
    <row r="38" spans="4:9" x14ac:dyDescent="0.25">
      <c r="D38" s="37"/>
      <c r="E38" s="37"/>
      <c r="F38" s="37"/>
      <c r="G38" s="37"/>
      <c r="H38" s="37"/>
      <c r="I38" s="37"/>
    </row>
    <row r="39" spans="4:9" x14ac:dyDescent="0.25">
      <c r="D39" s="37"/>
      <c r="E39" s="37"/>
      <c r="F39" s="37"/>
      <c r="G39" s="37"/>
      <c r="H39" s="37"/>
      <c r="I39" s="37"/>
    </row>
    <row r="40" spans="4:9" x14ac:dyDescent="0.25">
      <c r="D40" s="37"/>
      <c r="E40" s="37"/>
      <c r="F40" s="37"/>
      <c r="G40" s="37"/>
      <c r="H40" s="37"/>
      <c r="I40" s="37"/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dcterms:created xsi:type="dcterms:W3CDTF">2020-03-17T02:08:41Z</dcterms:created>
  <dcterms:modified xsi:type="dcterms:W3CDTF">2023-05-08T00:51:38Z</dcterms:modified>
</cp:coreProperties>
</file>