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MA 2022-2023-GANJIL" sheetId="2" r:id="rId1"/>
  </sheets>
  <calcPr calcId="144525"/>
</workbook>
</file>

<file path=xl/calcChain.xml><?xml version="1.0" encoding="utf-8"?>
<calcChain xmlns="http://schemas.openxmlformats.org/spreadsheetml/2006/main">
  <c r="H13" i="2" l="1"/>
  <c r="H12" i="2"/>
  <c r="H11" i="2"/>
  <c r="H10" i="2"/>
  <c r="E13" i="2"/>
  <c r="E12" i="2"/>
  <c r="E11" i="2"/>
  <c r="E10" i="2"/>
  <c r="J11" i="2"/>
  <c r="I11" i="2"/>
  <c r="K11" i="2" l="1"/>
  <c r="J10" i="2"/>
  <c r="I10" i="2"/>
  <c r="J12" i="2"/>
  <c r="I12" i="2"/>
  <c r="K12" i="2" s="1"/>
  <c r="K10" i="2" l="1"/>
  <c r="J13" i="2"/>
  <c r="I13" i="2"/>
  <c r="K13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<sst xmlns="http://schemas.openxmlformats.org/spreadsheetml/2006/main" count="34" uniqueCount="25">
  <si>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</si>
  <si>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</si>
  <si>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</si>
  <si>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</si>
  <si>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</si>
  <si>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</si>
  <si>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</si>
  <si>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</si>
  <si>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</si>
  <si>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</si>
  <si>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SMA NEGERI GURU_Lk</t>
  </si>
  <si>
    <t>SMA NEGERI GURU_Pr</t>
  </si>
  <si>
    <t>JMLH GURU SMA NEGERI</t>
  </si>
  <si>
    <t>SMA SWASTA GURU_Lk</t>
  </si>
  <si>
    <t>SMA SWASTA GURU_Pr</t>
  </si>
  <si>
    <t>JMLH GURU SMA SWASTA</t>
  </si>
  <si>
    <t>JMLH GURU SMA LAKI-LAKI'</t>
  </si>
  <si>
    <t>JMLH GURU SMA PEREMPUAN</t>
  </si>
  <si>
    <t>TOTAL JMLH GURU SMA</t>
  </si>
  <si>
    <t>KOTA BIMA 2020/2021-Genap</t>
  </si>
  <si>
    <t>KOTA BIMA 2021/2022-Ganjil</t>
  </si>
  <si>
    <t>KOTA BIMA 2021/2022-Genap</t>
  </si>
  <si>
    <t xml:space="preserve">Jumlah Pendidik Jenjang Sekolah Menengah Atas (SMA) di Kota Bima, Semester GANJIL Tahun Ajaran 2022/2023, menurut jenis kelamin dan status SP per Kecamatan </t>
  </si>
  <si>
    <t>KOTA BIMA 2022/2023-Ganjil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</si>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</sst>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42578125" style="1" customWidth="1"/>
    <col min="3" max="4" width="11.140625" style="1" customWidth="1"/>
    <col min="5" max="5" width="11.85546875" style="1" customWidth="1"/>
    <col min="6" max="7" width="11.42578125" style="1" customWidth="1"/>
    <col min="8" max="9" width="11.85546875" style="1" customWidth="1"/>
    <col min="10" max="10" width="13.285156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22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21</v>
      </c>
      <c r="G4" s="16">
        <v>20</v>
      </c>
      <c r="H4" s="17">
        <f>IF(COUNT(F4:G4)=0,"-",SUM(F4:G4))</f>
        <v>41</v>
      </c>
      <c r="I4" s="15">
        <f>IF(COUNT(C4,F4)=0,"-",SUM(C4,F4))</f>
        <v>21</v>
      </c>
      <c r="J4" s="16">
        <f>IF(COUNT(D4,G4)=0,"-",SUM(D4,G4))</f>
        <v>20</v>
      </c>
      <c r="K4" s="17">
        <f>IF(COUNT(I4:J4)=0,"-",SUM(I4:J4))</f>
        <v>41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3" si="0">IF(COUNT(C5:D5)=0,"-",SUM(C5:D5))</f>
        <v>0</v>
      </c>
      <c r="F5" s="15">
        <v>5</v>
      </c>
      <c r="G5" s="16">
        <v>4</v>
      </c>
      <c r="H5" s="17">
        <f t="shared" ref="H5:H8" si="1">IF(COUNT(F5:G5)=0,"-",SUM(F5:G5))</f>
        <v>9</v>
      </c>
      <c r="I5" s="15">
        <f t="shared" ref="I5:I8" si="2">IF(COUNT(C5,F5)=0,"-",SUM(C5,F5))</f>
        <v>5</v>
      </c>
      <c r="J5" s="16">
        <f t="shared" ref="J5:J8" si="3">IF(COUNT(D5,G5)=0,"-",SUM(D5,G5))</f>
        <v>4</v>
      </c>
      <c r="K5" s="17">
        <f t="shared" ref="K5:K8" si="4">IF(COUNT(I5:J5)=0,"-",SUM(I5:J5))</f>
        <v>9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16</v>
      </c>
      <c r="D6" s="14">
        <v>31</v>
      </c>
      <c r="E6" s="17">
        <f t="shared" si="0"/>
        <v>47</v>
      </c>
      <c r="F6" s="15">
        <v>4</v>
      </c>
      <c r="G6" s="16">
        <v>6</v>
      </c>
      <c r="H6" s="17">
        <f t="shared" si="1"/>
        <v>10</v>
      </c>
      <c r="I6" s="15">
        <f t="shared" si="2"/>
        <v>20</v>
      </c>
      <c r="J6" s="16">
        <f t="shared" si="3"/>
        <v>37</v>
      </c>
      <c r="K6" s="17">
        <f t="shared" si="4"/>
        <v>57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37</v>
      </c>
      <c r="D7" s="14">
        <v>92</v>
      </c>
      <c r="E7" s="17">
        <f t="shared" si="0"/>
        <v>129</v>
      </c>
      <c r="F7" s="15">
        <v>14</v>
      </c>
      <c r="G7" s="16">
        <v>38</v>
      </c>
      <c r="H7" s="17">
        <f t="shared" si="1"/>
        <v>52</v>
      </c>
      <c r="I7" s="15">
        <f t="shared" si="2"/>
        <v>51</v>
      </c>
      <c r="J7" s="16">
        <f t="shared" si="3"/>
        <v>130</v>
      </c>
      <c r="K7" s="17">
        <f t="shared" si="4"/>
        <v>181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63</v>
      </c>
      <c r="D8" s="14">
        <v>93</v>
      </c>
      <c r="E8" s="17">
        <f t="shared" si="0"/>
        <v>156</v>
      </c>
      <c r="F8" s="15">
        <v>5</v>
      </c>
      <c r="G8" s="16">
        <v>3</v>
      </c>
      <c r="H8" s="17">
        <f t="shared" si="1"/>
        <v>8</v>
      </c>
      <c r="I8" s="15">
        <f t="shared" si="2"/>
        <v>68</v>
      </c>
      <c r="J8" s="16">
        <f t="shared" si="3"/>
        <v>96</v>
      </c>
      <c r="K8" s="17">
        <f t="shared" si="4"/>
        <v>164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23</v>
      </c>
      <c r="C9" s="19">
        <f>IF(COUNT(C4:C8)=0,"-",SUM(C4:C8))</f>
        <v>116</v>
      </c>
      <c r="D9" s="19">
        <f t="shared" ref="D9:F9" si="5">IF(COUNT(D4:D8)=0,"-",SUM(D4:D8))</f>
        <v>216</v>
      </c>
      <c r="E9" s="18">
        <f t="shared" si="5"/>
        <v>332</v>
      </c>
      <c r="F9" s="20">
        <f t="shared" si="5"/>
        <v>49</v>
      </c>
      <c r="G9" s="21">
        <f t="shared" ref="G9:K9" si="6">IF(COUNT(G4:G8)=0,"-",SUM(G4:G8))</f>
        <v>71</v>
      </c>
      <c r="H9" s="18">
        <f t="shared" si="6"/>
        <v>120</v>
      </c>
      <c r="I9" s="20">
        <f t="shared" ref="I9:J9" si="7">IF(COUNT(I4:I8)=0,"-",SUM(I4:I8))</f>
        <v>165</v>
      </c>
      <c r="J9" s="21">
        <f t="shared" si="7"/>
        <v>287</v>
      </c>
      <c r="K9" s="18">
        <f t="shared" si="6"/>
        <v>452</v>
      </c>
      <c r="L9" s="24" t="s">
        <v>3</v>
      </c>
    </row>
    <row r="10" spans="1:12" s="12" customFormat="1" ht="20.100000000000001" customHeight="1" thickTop="1" x14ac:dyDescent="0.25">
      <c r="A10" s="26">
        <v>5272</v>
      </c>
      <c r="B10" s="27" t="s">
        <v>21</v>
      </c>
      <c r="C10" s="28">
        <v>115</v>
      </c>
      <c r="D10" s="28">
        <v>207</v>
      </c>
      <c r="E10" s="41">
        <f t="shared" si="0"/>
        <v>322</v>
      </c>
      <c r="F10" s="29">
        <v>51</v>
      </c>
      <c r="G10" s="30">
        <v>83</v>
      </c>
      <c r="H10" s="41">
        <f t="shared" ref="H10:H13" si="8">IF(COUNT(F10:G10)=0,"-",SUM(F10:G10))</f>
        <v>134</v>
      </c>
      <c r="I10" s="29">
        <f t="shared" ref="I10:I11" si="9">IF(COUNT(C10,F10)=0,"-",SUM(C10,F10))</f>
        <v>166</v>
      </c>
      <c r="J10" s="30">
        <f t="shared" ref="J10:J11" si="10">IF(COUNT(D10,G10)=0,"-",SUM(D10,G10))</f>
        <v>290</v>
      </c>
      <c r="K10" s="41">
        <f t="shared" ref="K10:K11" si="11">IF(COUNT(I10:J10)=0,"-",SUM(I10:J10))</f>
        <v>456</v>
      </c>
      <c r="L10" s="26" t="s">
        <v>3</v>
      </c>
    </row>
    <row r="11" spans="1:12" s="12" customFormat="1" ht="20.100000000000001" customHeight="1" x14ac:dyDescent="0.25">
      <c r="A11" s="36">
        <v>5272</v>
      </c>
      <c r="B11" s="37" t="s">
        <v>20</v>
      </c>
      <c r="C11" s="38">
        <v>116</v>
      </c>
      <c r="D11" s="38">
        <v>201</v>
      </c>
      <c r="E11" s="42">
        <f t="shared" si="0"/>
        <v>317</v>
      </c>
      <c r="F11" s="39">
        <v>54</v>
      </c>
      <c r="G11" s="40">
        <v>86</v>
      </c>
      <c r="H11" s="42">
        <f t="shared" si="8"/>
        <v>140</v>
      </c>
      <c r="I11" s="39">
        <f t="shared" si="9"/>
        <v>170</v>
      </c>
      <c r="J11" s="40">
        <f t="shared" si="10"/>
        <v>287</v>
      </c>
      <c r="K11" s="42">
        <f t="shared" si="11"/>
        <v>457</v>
      </c>
      <c r="L11" s="36" t="s">
        <v>3</v>
      </c>
    </row>
    <row r="12" spans="1:12" s="12" customFormat="1" ht="20.100000000000001" customHeight="1" x14ac:dyDescent="0.25">
      <c r="A12" s="36">
        <v>5272</v>
      </c>
      <c r="B12" s="37" t="s">
        <v>19</v>
      </c>
      <c r="C12" s="38">
        <v>120</v>
      </c>
      <c r="D12" s="38">
        <v>196</v>
      </c>
      <c r="E12" s="42">
        <f t="shared" si="0"/>
        <v>316</v>
      </c>
      <c r="F12" s="39">
        <v>57</v>
      </c>
      <c r="G12" s="40">
        <v>89</v>
      </c>
      <c r="H12" s="42">
        <f t="shared" si="8"/>
        <v>146</v>
      </c>
      <c r="I12" s="39">
        <f t="shared" ref="I12" si="12">IF(COUNT(C12,F12)=0,"-",SUM(C12,F12))</f>
        <v>177</v>
      </c>
      <c r="J12" s="40">
        <f t="shared" ref="J12" si="13">IF(COUNT(D12,G12)=0,"-",SUM(D12,G12))</f>
        <v>285</v>
      </c>
      <c r="K12" s="42">
        <f t="shared" ref="K12" si="14">IF(COUNT(I12:J12)=0,"-",SUM(I12:J12))</f>
        <v>462</v>
      </c>
      <c r="L12" s="36" t="s">
        <v>3</v>
      </c>
    </row>
    <row r="13" spans="1:12" s="12" customFormat="1" ht="20.100000000000001" customHeight="1" thickBot="1" x14ac:dyDescent="0.3">
      <c r="A13" s="31">
        <v>5272</v>
      </c>
      <c r="B13" s="32" t="s">
        <v>4</v>
      </c>
      <c r="C13" s="33">
        <v>129</v>
      </c>
      <c r="D13" s="33">
        <v>200</v>
      </c>
      <c r="E13" s="43">
        <f t="shared" si="0"/>
        <v>329</v>
      </c>
      <c r="F13" s="34">
        <v>61</v>
      </c>
      <c r="G13" s="35">
        <v>96</v>
      </c>
      <c r="H13" s="43">
        <f t="shared" si="8"/>
        <v>157</v>
      </c>
      <c r="I13" s="34">
        <f t="shared" ref="I13" si="15">IF(COUNT(C13,F13)=0,"-",SUM(C13,F13))</f>
        <v>190</v>
      </c>
      <c r="J13" s="35">
        <f t="shared" ref="J13" si="16">IF(COUNT(D13,G13)=0,"-",SUM(D13,G13))</f>
        <v>296</v>
      </c>
      <c r="K13" s="43">
        <f t="shared" ref="K13" si="17">IF(COUNT(I13:J13)=0,"-",SUM(I13:J13))</f>
        <v>486</v>
      </c>
      <c r="L13" s="31" t="s">
        <v>3</v>
      </c>
    </row>
    <row r="14" spans="1:12" ht="20.100000000000001" customHeight="1" thickTop="1" x14ac:dyDescent="0.25">
      <c r="A14" s="2" t="s">
        <v>24</v>
      </c>
    </row>
    <row r="15" spans="1:12" ht="20.100000000000001" customHeight="1" x14ac:dyDescent="0.25">
      <c r="C15" s="12"/>
      <c r="D15" s="13"/>
      <c r="F15" s="12"/>
      <c r="G15" s="13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GURU_SMA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2025-05-09T13:34:43Z</dcterms:modified>
</cp:coreProperties>
</file>