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SMA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E12" i="2" l="1"/>
  <c r="J12" i="2"/>
  <c r="I12" i="2"/>
  <c r="K12" i="2" s="1"/>
  <c r="H12" i="2"/>
  <c r="H15" i="2"/>
  <c r="H14" i="2"/>
  <c r="H13" i="2"/>
  <c r="H10" i="2"/>
  <c r="E15" i="2"/>
  <c r="E14" i="2"/>
  <c r="E13" i="2"/>
  <c r="J13" i="2"/>
  <c r="I13" i="2"/>
  <c r="K13" i="2" l="1"/>
  <c r="J10" i="2"/>
  <c r="I10" i="2"/>
  <c r="J14" i="2"/>
  <c r="I14" i="2"/>
  <c r="K14" i="2" s="1"/>
  <c r="K10" i="2" l="1"/>
  <c r="J15" i="2"/>
  <c r="I15" i="2"/>
  <c r="K15" i="2" s="1"/>
  <c r="H8" i="2" l="1"/>
  <c r="H7" i="2"/>
  <c r="H6" i="2"/>
  <c r="H5" i="2"/>
  <c r="H4" i="2"/>
  <c r="E8" i="2"/>
  <c r="E7" i="2"/>
  <c r="E6" i="2"/>
  <c r="E5" i="2"/>
  <c r="E4" i="2"/>
  <c r="H9" i="2" l="1"/>
  <c r="E9" i="2"/>
  <c r="I6" i="2"/>
  <c r="J8" i="2" l="1"/>
  <c r="I8" i="2"/>
  <c r="J7" i="2"/>
  <c r="I7" i="2"/>
  <c r="J6" i="2"/>
  <c r="J5" i="2"/>
  <c r="I5" i="2"/>
  <c r="J4" i="2"/>
  <c r="I4" i="2"/>
  <c r="F9" i="2" l="1"/>
  <c r="D9" i="2"/>
  <c r="K6" i="2" l="1"/>
  <c r="G9" i="2"/>
  <c r="C9" i="2"/>
  <c r="K7" i="2" l="1"/>
  <c r="K8" i="2"/>
  <c r="J9" i="2"/>
  <c r="K4" i="2"/>
  <c r="I9" i="2"/>
  <c r="K5" i="2"/>
  <c r="K9" i="2" l="1"/>
</calcChain>
</file>

<file path=xl/sharedStrings.xml><?xml version="1.0" encoding="utf-8"?>
<sst xmlns="http://schemas.openxmlformats.org/spreadsheetml/2006/main" count="38" uniqueCount="27">
  <si>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</si>
  <si>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</si>
  <si>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</si>
  <si>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</si>
  <si>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</si>
  <si>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</si>
  <si>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</si>
  <si>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</si>
  <si>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</si>
  <si>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</si>
  <si>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SMA NEGERI GURU_Lk</t>
  </si>
  <si>
    <t>SMA NEGERI GURU_Pr</t>
  </si>
  <si>
    <t>JMLH GURU SMA NEGERI</t>
  </si>
  <si>
    <t>SMA SWASTA GURU_Lk</t>
  </si>
  <si>
    <t>SMA SWASTA GURU_Pr</t>
  </si>
  <si>
    <t>JMLH GURU SMA SWASTA</t>
  </si>
  <si>
    <t>JMLH GURU SMA LAKI-LAKI'</t>
  </si>
  <si>
    <t>JMLH GURU SMA PEREMPUAN</t>
  </si>
  <si>
    <t>TOTAL JMLH GURU SMA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</si>
  <si>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</si>
  <si>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</si>
  <si>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</si>
  <si>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</si>
  <si>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</si>
  <si>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Pendidik Jenjang Sekolah Menengah Atas (SMA) di Kota Bima, Semester GANJIL Tahun Ajaran 2023/2024, menurut jenis kelamin dan status SP per Kecamatan </t>
  </si>
  <si>
    <t>KOTA BIMA 2023/2024-Ganjil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</si>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</sst>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6.42578125" style="1" customWidth="1"/>
    <col min="3" max="4" width="11.140625" style="1" customWidth="1"/>
    <col min="5" max="5" width="11.85546875" style="1" customWidth="1"/>
    <col min="6" max="7" width="11.42578125" style="1" customWidth="1"/>
    <col min="8" max="9" width="11.85546875" style="1" customWidth="1"/>
    <col min="10" max="10" width="13.28515625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24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19</v>
      </c>
      <c r="G4" s="16">
        <v>19</v>
      </c>
      <c r="H4" s="17">
        <f>IF(COUNT(F4:G4)=0,"-",SUM(F4:G4))</f>
        <v>38</v>
      </c>
      <c r="I4" s="15">
        <f>IF(COUNT(C4,F4)=0,"-",SUM(C4,F4))</f>
        <v>19</v>
      </c>
      <c r="J4" s="16">
        <f>IF(COUNT(D4,G4)=0,"-",SUM(D4,G4))</f>
        <v>19</v>
      </c>
      <c r="K4" s="17">
        <f>IF(COUNT(I4:J4)=0,"-",SUM(I4:J4))</f>
        <v>38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15" si="0">IF(COUNT(C5:D5)=0,"-",SUM(C5:D5))</f>
        <v>0</v>
      </c>
      <c r="F5" s="15">
        <v>5</v>
      </c>
      <c r="G5" s="16">
        <v>3</v>
      </c>
      <c r="H5" s="17">
        <f t="shared" ref="H5:H8" si="1">IF(COUNT(F5:G5)=0,"-",SUM(F5:G5))</f>
        <v>8</v>
      </c>
      <c r="I5" s="15">
        <f t="shared" ref="I5:I8" si="2">IF(COUNT(C5,F5)=0,"-",SUM(C5,F5))</f>
        <v>5</v>
      </c>
      <c r="J5" s="16">
        <f t="shared" ref="J5:J8" si="3">IF(COUNT(D5,G5)=0,"-",SUM(D5,G5))</f>
        <v>3</v>
      </c>
      <c r="K5" s="17">
        <f t="shared" ref="K5:K8" si="4">IF(COUNT(I5:J5)=0,"-",SUM(I5:J5))</f>
        <v>8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14</v>
      </c>
      <c r="D6" s="14">
        <v>28</v>
      </c>
      <c r="E6" s="17">
        <f t="shared" si="0"/>
        <v>42</v>
      </c>
      <c r="F6" s="15">
        <v>4</v>
      </c>
      <c r="G6" s="16">
        <v>5</v>
      </c>
      <c r="H6" s="17">
        <f t="shared" si="1"/>
        <v>9</v>
      </c>
      <c r="I6" s="15">
        <f t="shared" si="2"/>
        <v>18</v>
      </c>
      <c r="J6" s="16">
        <f t="shared" si="3"/>
        <v>33</v>
      </c>
      <c r="K6" s="17">
        <f t="shared" si="4"/>
        <v>51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36</v>
      </c>
      <c r="D7" s="14">
        <v>96</v>
      </c>
      <c r="E7" s="17">
        <f t="shared" si="0"/>
        <v>132</v>
      </c>
      <c r="F7" s="15">
        <v>12</v>
      </c>
      <c r="G7" s="16">
        <v>35</v>
      </c>
      <c r="H7" s="17">
        <f t="shared" si="1"/>
        <v>47</v>
      </c>
      <c r="I7" s="15">
        <f t="shared" si="2"/>
        <v>48</v>
      </c>
      <c r="J7" s="16">
        <f t="shared" si="3"/>
        <v>131</v>
      </c>
      <c r="K7" s="17">
        <f t="shared" si="4"/>
        <v>179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62</v>
      </c>
      <c r="D8" s="14">
        <v>97</v>
      </c>
      <c r="E8" s="17">
        <f t="shared" si="0"/>
        <v>159</v>
      </c>
      <c r="F8" s="15">
        <v>4</v>
      </c>
      <c r="G8" s="16">
        <v>4</v>
      </c>
      <c r="H8" s="17">
        <f t="shared" si="1"/>
        <v>8</v>
      </c>
      <c r="I8" s="15">
        <f t="shared" si="2"/>
        <v>66</v>
      </c>
      <c r="J8" s="16">
        <f t="shared" si="3"/>
        <v>101</v>
      </c>
      <c r="K8" s="17">
        <f t="shared" si="4"/>
        <v>167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25</v>
      </c>
      <c r="C9" s="19">
        <f>IF(COUNT(C4:C8)=0,"-",SUM(C4:C8))</f>
        <v>112</v>
      </c>
      <c r="D9" s="19">
        <f t="shared" ref="D9:F9" si="5">IF(COUNT(D4:D8)=0,"-",SUM(D4:D8))</f>
        <v>221</v>
      </c>
      <c r="E9" s="18">
        <f t="shared" si="5"/>
        <v>333</v>
      </c>
      <c r="F9" s="20">
        <f t="shared" si="5"/>
        <v>44</v>
      </c>
      <c r="G9" s="21">
        <f t="shared" ref="G9:K9" si="6">IF(COUNT(G4:G8)=0,"-",SUM(G4:G8))</f>
        <v>66</v>
      </c>
      <c r="H9" s="18">
        <f t="shared" si="6"/>
        <v>110</v>
      </c>
      <c r="I9" s="20">
        <f t="shared" ref="I9:J9" si="7">IF(COUNT(I4:I8)=0,"-",SUM(I4:I8))</f>
        <v>156</v>
      </c>
      <c r="J9" s="21">
        <f t="shared" si="7"/>
        <v>287</v>
      </c>
      <c r="K9" s="18">
        <f t="shared" si="6"/>
        <v>443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23</v>
      </c>
      <c r="C10" s="28">
        <v>112</v>
      </c>
      <c r="D10" s="28">
        <v>222</v>
      </c>
      <c r="E10" s="41">
        <f t="shared" si="0"/>
        <v>334</v>
      </c>
      <c r="F10" s="29">
        <v>48</v>
      </c>
      <c r="G10" s="30">
        <v>71</v>
      </c>
      <c r="H10" s="41">
        <f t="shared" ref="H10:H15" si="8">IF(COUNT(F10:G10)=0,"-",SUM(F10:G10))</f>
        <v>119</v>
      </c>
      <c r="I10" s="29">
        <f t="shared" ref="I10:I13" si="9">IF(COUNT(C10,F10)=0,"-",SUM(C10,F10))</f>
        <v>160</v>
      </c>
      <c r="J10" s="30">
        <f t="shared" ref="J10:J13" si="10">IF(COUNT(D10,G10)=0,"-",SUM(D10,G10))</f>
        <v>293</v>
      </c>
      <c r="K10" s="41">
        <f t="shared" ref="K10:K13" si="11">IF(COUNT(I10:J10)=0,"-",SUM(I10:J10))</f>
        <v>453</v>
      </c>
      <c r="L10" s="26" t="s">
        <v>3</v>
      </c>
    </row>
    <row r="11" spans="1:12" s="12" customFormat="1" ht="17.100000000000001" customHeight="1" x14ac:dyDescent="0.25">
      <c r="A11" s="36">
        <v>5272</v>
      </c>
      <c r="B11" s="37" t="s">
        <v>22</v>
      </c>
      <c r="C11" s="38">
        <v>116</v>
      </c>
      <c r="D11" s="38">
        <v>216</v>
      </c>
      <c r="E11" s="42">
        <f t="shared" si="0"/>
        <v>332</v>
      </c>
      <c r="F11" s="39">
        <v>49</v>
      </c>
      <c r="G11" s="40">
        <v>71</v>
      </c>
      <c r="H11" s="42">
        <f t="shared" si="8"/>
        <v>120</v>
      </c>
      <c r="I11" s="39">
        <f t="shared" si="9"/>
        <v>165</v>
      </c>
      <c r="J11" s="40">
        <f t="shared" si="10"/>
        <v>287</v>
      </c>
      <c r="K11" s="42">
        <f t="shared" si="11"/>
        <v>452</v>
      </c>
      <c r="L11" s="36" t="s">
        <v>3</v>
      </c>
    </row>
    <row r="12" spans="1:12" s="12" customFormat="1" ht="17.100000000000001" customHeight="1" x14ac:dyDescent="0.25">
      <c r="A12" s="36">
        <v>5272</v>
      </c>
      <c r="B12" s="37" t="s">
        <v>21</v>
      </c>
      <c r="C12" s="38">
        <v>115</v>
      </c>
      <c r="D12" s="38">
        <v>207</v>
      </c>
      <c r="E12" s="42">
        <f t="shared" si="0"/>
        <v>322</v>
      </c>
      <c r="F12" s="39">
        <v>51</v>
      </c>
      <c r="G12" s="40">
        <v>83</v>
      </c>
      <c r="H12" s="42">
        <f t="shared" ref="H12" si="12">IF(COUNT(F12:G12)=0,"-",SUM(F12:G12))</f>
        <v>134</v>
      </c>
      <c r="I12" s="39">
        <f t="shared" ref="I12" si="13">IF(COUNT(C12,F12)=0,"-",SUM(C12,F12))</f>
        <v>166</v>
      </c>
      <c r="J12" s="40">
        <f t="shared" ref="J12" si="14">IF(COUNT(D12,G12)=0,"-",SUM(D12,G12))</f>
        <v>290</v>
      </c>
      <c r="K12" s="42">
        <f t="shared" ref="K12" si="15">IF(COUNT(I12:J12)=0,"-",SUM(I12:J12))</f>
        <v>456</v>
      </c>
      <c r="L12" s="36" t="s">
        <v>3</v>
      </c>
    </row>
    <row r="13" spans="1:12" s="12" customFormat="1" ht="17.100000000000001" customHeight="1" x14ac:dyDescent="0.25">
      <c r="A13" s="36">
        <v>5272</v>
      </c>
      <c r="B13" s="37" t="s">
        <v>20</v>
      </c>
      <c r="C13" s="38">
        <v>116</v>
      </c>
      <c r="D13" s="38">
        <v>201</v>
      </c>
      <c r="E13" s="42">
        <f t="shared" si="0"/>
        <v>317</v>
      </c>
      <c r="F13" s="39">
        <v>54</v>
      </c>
      <c r="G13" s="40">
        <v>86</v>
      </c>
      <c r="H13" s="42">
        <f t="shared" si="8"/>
        <v>140</v>
      </c>
      <c r="I13" s="39">
        <f t="shared" si="9"/>
        <v>170</v>
      </c>
      <c r="J13" s="40">
        <f t="shared" si="10"/>
        <v>287</v>
      </c>
      <c r="K13" s="42">
        <f t="shared" si="11"/>
        <v>457</v>
      </c>
      <c r="L13" s="36" t="s">
        <v>3</v>
      </c>
    </row>
    <row r="14" spans="1:12" s="12" customFormat="1" ht="17.100000000000001" customHeight="1" x14ac:dyDescent="0.25">
      <c r="A14" s="36">
        <v>5272</v>
      </c>
      <c r="B14" s="37" t="s">
        <v>19</v>
      </c>
      <c r="C14" s="38">
        <v>120</v>
      </c>
      <c r="D14" s="38">
        <v>196</v>
      </c>
      <c r="E14" s="42">
        <f t="shared" si="0"/>
        <v>316</v>
      </c>
      <c r="F14" s="39">
        <v>57</v>
      </c>
      <c r="G14" s="40">
        <v>89</v>
      </c>
      <c r="H14" s="42">
        <f t="shared" si="8"/>
        <v>146</v>
      </c>
      <c r="I14" s="39">
        <f t="shared" ref="I14" si="16">IF(COUNT(C14,F14)=0,"-",SUM(C14,F14))</f>
        <v>177</v>
      </c>
      <c r="J14" s="40">
        <f t="shared" ref="J14" si="17">IF(COUNT(D14,G14)=0,"-",SUM(D14,G14))</f>
        <v>285</v>
      </c>
      <c r="K14" s="42">
        <f t="shared" ref="K14" si="18">IF(COUNT(I14:J14)=0,"-",SUM(I14:J14))</f>
        <v>462</v>
      </c>
      <c r="L14" s="36" t="s">
        <v>3</v>
      </c>
    </row>
    <row r="15" spans="1:12" s="12" customFormat="1" ht="17.100000000000001" customHeight="1" thickBot="1" x14ac:dyDescent="0.3">
      <c r="A15" s="31">
        <v>5272</v>
      </c>
      <c r="B15" s="32" t="s">
        <v>4</v>
      </c>
      <c r="C15" s="33">
        <v>129</v>
      </c>
      <c r="D15" s="33">
        <v>200</v>
      </c>
      <c r="E15" s="43">
        <f t="shared" si="0"/>
        <v>329</v>
      </c>
      <c r="F15" s="34">
        <v>61</v>
      </c>
      <c r="G15" s="35">
        <v>96</v>
      </c>
      <c r="H15" s="43">
        <f t="shared" si="8"/>
        <v>157</v>
      </c>
      <c r="I15" s="34">
        <f t="shared" ref="I15" si="19">IF(COUNT(C15,F15)=0,"-",SUM(C15,F15))</f>
        <v>190</v>
      </c>
      <c r="J15" s="35">
        <f t="shared" ref="J15" si="20">IF(COUNT(D15,G15)=0,"-",SUM(D15,G15))</f>
        <v>296</v>
      </c>
      <c r="K15" s="43">
        <f t="shared" ref="K15" si="21">IF(COUNT(I15:J15)=0,"-",SUM(I15:J15))</f>
        <v>486</v>
      </c>
      <c r="L15" s="31" t="s">
        <v>3</v>
      </c>
    </row>
    <row r="16" spans="1:12" ht="20.100000000000001" customHeight="1" thickTop="1" x14ac:dyDescent="0.25">
      <c r="A16" s="2" t="s">
        <v>26</v>
      </c>
    </row>
    <row r="17" spans="3:7" ht="20.100000000000001" customHeight="1" x14ac:dyDescent="0.25">
      <c r="C17" s="12"/>
      <c r="D17" s="13"/>
      <c r="F17" s="12"/>
      <c r="G17" s="13"/>
    </row>
    <row r="19" spans="3:7" ht="20.100000000000001" customHeight="1" x14ac:dyDescent="0.25">
      <c r="C19" s="12"/>
      <c r="D19" s="12"/>
      <c r="F19" s="12"/>
      <c r="G19" s="12"/>
    </row>
    <row r="20" spans="3:7" ht="20.100000000000001" customHeight="1" x14ac:dyDescent="0.25">
      <c r="C20" s="12"/>
      <c r="D20" s="12"/>
      <c r="F20" s="12"/>
      <c r="G20" s="12"/>
    </row>
    <row r="21" spans="3:7" ht="20.100000000000001" customHeight="1" x14ac:dyDescent="0.25">
      <c r="C21" s="12"/>
      <c r="D21" s="12"/>
      <c r="F21" s="12"/>
      <c r="G21" s="12"/>
    </row>
    <row r="22" spans="3:7" ht="20.100000000000001" customHeight="1" x14ac:dyDescent="0.25">
      <c r="C22" s="12"/>
      <c r="D22" s="12"/>
      <c r="F22" s="12"/>
      <c r="G22" s="12"/>
    </row>
    <row r="23" spans="3:7" ht="20.100000000000001" customHeight="1" x14ac:dyDescent="0.25">
      <c r="C23" s="12"/>
      <c r="D23" s="12"/>
      <c r="F23" s="12"/>
      <c r="G23" s="12"/>
    </row>
    <row r="24" spans="3:7" ht="20.100000000000001" customHeight="1" x14ac:dyDescent="0.25">
      <c r="C24" s="12"/>
      <c r="D24" s="12"/>
      <c r="F24" s="12"/>
      <c r="G24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GURU_SMA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2025-05-09T14:00:16Z</dcterms:modified>
</cp:coreProperties>
</file>