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ddk RasanaE Barat" sheetId="1" r:id="rId1"/>
  </sheets>
  <definedNames>
    <definedName name="_xlnm.Print_Area" localSheetId="0">'Pddk RasanaE Barat'!$A$1:$G$21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6" i="1" l="1"/>
  <c r="G12" i="1"/>
  <c r="G8" i="1"/>
  <c r="G4" i="1"/>
  <c r="G19" i="1"/>
  <c r="G15" i="1"/>
  <c r="G11" i="1"/>
  <c r="G7" i="1"/>
  <c r="G18" i="1"/>
  <c r="G14" i="1"/>
  <c r="G10" i="1"/>
  <c r="G6" i="1"/>
  <c r="G17" i="1"/>
  <c r="G13" i="1"/>
  <c r="G9" i="1"/>
  <c r="G5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<sst xmlns="http://schemas.openxmlformats.org/spreadsheetml/2006/main" count="48" uniqueCount="28">
  <si>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</si>
  <si>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</si>
  <si>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</si>
  <si>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</si>
  <si>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</si>
  <si>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</si>
  <si>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</si>
  <si>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</si>
  <si>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</si>
  <si>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</si>
  <si>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</si>
  <si>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</si>
  <si>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</si>
  <si>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</si>
  <si>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</si>
  <si>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</si>
  <si>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</si>
  <si>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</si>
  <si>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</si>
  <si>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</si>
  <si>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</si>
  <si>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</si>
  <si>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</si>
  <si>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</si>
  <si>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</si>
  <si>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</si>
  <si>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 xml:space="preserve">Komposisi Penduduk Kecamatan RasanaE Barat Kota Bima Tahun 2021 berdasarkan Kelompok Umur </t>
  </si>
  <si>
    <t>Sumber : Dinas Kependudukan dan Pencatatan Sipil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</si>
</sst>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4" customWidth="1"/>
    <col min="2" max="2" width="16.7109375" style="4" customWidth="1"/>
    <col min="3" max="5" width="14.42578125" style="4" customWidth="1"/>
    <col min="6" max="6" width="10.42578125" style="4" customWidth="1"/>
    <col min="7" max="7" width="11.42578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5" t="s">
        <v>16</v>
      </c>
      <c r="G3" s="5" t="s">
        <v>25</v>
      </c>
    </row>
    <row r="4" spans="1:7" ht="18.75" customHeight="1" thickTop="1" x14ac:dyDescent="0.25">
      <c r="A4" s="7">
        <v>527201</v>
      </c>
      <c r="B4" s="7" t="s">
        <v>0</v>
      </c>
      <c r="C4" s="8">
        <v>1249</v>
      </c>
      <c r="D4" s="8">
        <v>1091</v>
      </c>
      <c r="E4" s="9">
        <f>IF(SUM(C4:D4)=0,"",SUM(C4:D4))</f>
        <v>2340</v>
      </c>
      <c r="F4" s="10" t="s">
        <v>17</v>
      </c>
      <c r="G4" s="15">
        <f>IF(SUM(E$20)=0,0,ROUND(E4/E$20*100,2))</f>
        <v>7.75</v>
      </c>
    </row>
    <row r="5" spans="1:7" ht="18.75" customHeight="1" x14ac:dyDescent="0.25">
      <c r="A5" s="7">
        <v>527201</v>
      </c>
      <c r="B5" s="7" t="s">
        <v>1</v>
      </c>
      <c r="C5" s="8">
        <v>1513</v>
      </c>
      <c r="D5" s="8">
        <v>1420</v>
      </c>
      <c r="E5" s="9">
        <f t="shared" ref="E5:E19" si="0">IF(SUM(C5:D5)=0,"",SUM(C5:D5))</f>
        <v>2933</v>
      </c>
      <c r="F5" s="10" t="s">
        <v>17</v>
      </c>
      <c r="G5" s="15">
        <f t="shared" ref="G5:G19" si="1">IF(SUM(E$20)=0,0,ROUND(E5/E$20*100,2))</f>
        <v>9.7100000000000009</v>
      </c>
    </row>
    <row r="6" spans="1:7" ht="18.75" customHeight="1" x14ac:dyDescent="0.25">
      <c r="A6" s="7">
        <v>527201</v>
      </c>
      <c r="B6" s="7" t="s">
        <v>2</v>
      </c>
      <c r="C6" s="8">
        <v>1515</v>
      </c>
      <c r="D6" s="8">
        <v>1371</v>
      </c>
      <c r="E6" s="9">
        <f t="shared" si="0"/>
        <v>2886</v>
      </c>
      <c r="F6" s="10" t="s">
        <v>17</v>
      </c>
      <c r="G6" s="15">
        <f t="shared" si="1"/>
        <v>9.56</v>
      </c>
    </row>
    <row r="7" spans="1:7" ht="18.75" customHeight="1" x14ac:dyDescent="0.25">
      <c r="A7" s="7">
        <v>527201</v>
      </c>
      <c r="B7" s="7" t="s">
        <v>3</v>
      </c>
      <c r="C7" s="8">
        <v>1117</v>
      </c>
      <c r="D7" s="8">
        <v>1201</v>
      </c>
      <c r="E7" s="9">
        <f t="shared" si="0"/>
        <v>2318</v>
      </c>
      <c r="F7" s="10" t="s">
        <v>17</v>
      </c>
      <c r="G7" s="15">
        <f t="shared" si="1"/>
        <v>7.68</v>
      </c>
    </row>
    <row r="8" spans="1:7" ht="18.75" customHeight="1" x14ac:dyDescent="0.25">
      <c r="A8" s="7">
        <v>527201</v>
      </c>
      <c r="B8" s="7" t="s">
        <v>4</v>
      </c>
      <c r="C8" s="8">
        <v>1176</v>
      </c>
      <c r="D8" s="8">
        <v>1241</v>
      </c>
      <c r="E8" s="9">
        <f t="shared" si="0"/>
        <v>2417</v>
      </c>
      <c r="F8" s="10" t="s">
        <v>17</v>
      </c>
      <c r="G8" s="15">
        <f t="shared" si="1"/>
        <v>8</v>
      </c>
    </row>
    <row r="9" spans="1:7" ht="18.75" customHeight="1" x14ac:dyDescent="0.25">
      <c r="A9" s="7">
        <v>527201</v>
      </c>
      <c r="B9" s="7" t="s">
        <v>5</v>
      </c>
      <c r="C9" s="8">
        <v>1176</v>
      </c>
      <c r="D9" s="8">
        <v>1257</v>
      </c>
      <c r="E9" s="9">
        <f t="shared" si="0"/>
        <v>2433</v>
      </c>
      <c r="F9" s="10" t="s">
        <v>17</v>
      </c>
      <c r="G9" s="15">
        <f t="shared" si="1"/>
        <v>8.06</v>
      </c>
    </row>
    <row r="10" spans="1:7" ht="18.75" customHeight="1" x14ac:dyDescent="0.25">
      <c r="A10" s="7">
        <v>527201</v>
      </c>
      <c r="B10" s="7" t="s">
        <v>6</v>
      </c>
      <c r="C10" s="8">
        <v>1183</v>
      </c>
      <c r="D10" s="8">
        <v>1230</v>
      </c>
      <c r="E10" s="9">
        <f t="shared" si="0"/>
        <v>2413</v>
      </c>
      <c r="F10" s="10" t="s">
        <v>17</v>
      </c>
      <c r="G10" s="15">
        <f t="shared" si="1"/>
        <v>7.99</v>
      </c>
    </row>
    <row r="11" spans="1:7" ht="18.75" customHeight="1" x14ac:dyDescent="0.25">
      <c r="A11" s="7">
        <v>527201</v>
      </c>
      <c r="B11" s="7" t="s">
        <v>7</v>
      </c>
      <c r="C11" s="8">
        <v>1247</v>
      </c>
      <c r="D11" s="8">
        <v>1326</v>
      </c>
      <c r="E11" s="9">
        <f t="shared" si="0"/>
        <v>2573</v>
      </c>
      <c r="F11" s="10" t="s">
        <v>17</v>
      </c>
      <c r="G11" s="15">
        <f t="shared" si="1"/>
        <v>8.52</v>
      </c>
    </row>
    <row r="12" spans="1:7" ht="18.75" customHeight="1" x14ac:dyDescent="0.25">
      <c r="A12" s="7">
        <v>527201</v>
      </c>
      <c r="B12" s="7" t="s">
        <v>8</v>
      </c>
      <c r="C12" s="8">
        <v>1152</v>
      </c>
      <c r="D12" s="8">
        <v>1135</v>
      </c>
      <c r="E12" s="9">
        <f t="shared" si="0"/>
        <v>2287</v>
      </c>
      <c r="F12" s="10" t="s">
        <v>17</v>
      </c>
      <c r="G12" s="15">
        <f t="shared" si="1"/>
        <v>7.57</v>
      </c>
    </row>
    <row r="13" spans="1:7" ht="18.75" customHeight="1" x14ac:dyDescent="0.25">
      <c r="A13" s="7">
        <v>527201</v>
      </c>
      <c r="B13" s="7" t="s">
        <v>9</v>
      </c>
      <c r="C13" s="8">
        <v>926</v>
      </c>
      <c r="D13" s="8">
        <v>1029</v>
      </c>
      <c r="E13" s="9">
        <f t="shared" si="0"/>
        <v>1955</v>
      </c>
      <c r="F13" s="10" t="s">
        <v>17</v>
      </c>
      <c r="G13" s="15">
        <f t="shared" si="1"/>
        <v>6.47</v>
      </c>
    </row>
    <row r="14" spans="1:7" ht="18.75" customHeight="1" x14ac:dyDescent="0.25">
      <c r="A14" s="7">
        <v>527201</v>
      </c>
      <c r="B14" s="7" t="s">
        <v>10</v>
      </c>
      <c r="C14" s="8">
        <v>809</v>
      </c>
      <c r="D14" s="8">
        <v>866</v>
      </c>
      <c r="E14" s="9">
        <f t="shared" si="0"/>
        <v>1675</v>
      </c>
      <c r="F14" s="10" t="s">
        <v>17</v>
      </c>
      <c r="G14" s="15">
        <f t="shared" si="1"/>
        <v>5.55</v>
      </c>
    </row>
    <row r="15" spans="1:7" ht="18.75" customHeight="1" x14ac:dyDescent="0.25">
      <c r="A15" s="7">
        <v>527201</v>
      </c>
      <c r="B15" s="7" t="s">
        <v>11</v>
      </c>
      <c r="C15" s="8">
        <v>572</v>
      </c>
      <c r="D15" s="8">
        <v>683</v>
      </c>
      <c r="E15" s="9">
        <f t="shared" si="0"/>
        <v>1255</v>
      </c>
      <c r="F15" s="10" t="s">
        <v>17</v>
      </c>
      <c r="G15" s="15">
        <f t="shared" si="1"/>
        <v>4.16</v>
      </c>
    </row>
    <row r="16" spans="1:7" ht="18.75" customHeight="1" x14ac:dyDescent="0.25">
      <c r="A16" s="7">
        <v>527201</v>
      </c>
      <c r="B16" s="7" t="s">
        <v>12</v>
      </c>
      <c r="C16" s="8">
        <v>446</v>
      </c>
      <c r="D16" s="8">
        <v>512</v>
      </c>
      <c r="E16" s="9">
        <f t="shared" si="0"/>
        <v>958</v>
      </c>
      <c r="F16" s="10" t="s">
        <v>17</v>
      </c>
      <c r="G16" s="15">
        <f t="shared" si="1"/>
        <v>3.17</v>
      </c>
    </row>
    <row r="17" spans="1:7" ht="18.75" customHeight="1" x14ac:dyDescent="0.25">
      <c r="A17" s="7">
        <v>527201</v>
      </c>
      <c r="B17" s="7" t="s">
        <v>13</v>
      </c>
      <c r="C17" s="8">
        <v>339</v>
      </c>
      <c r="D17" s="8">
        <v>374</v>
      </c>
      <c r="E17" s="9">
        <f t="shared" si="0"/>
        <v>713</v>
      </c>
      <c r="F17" s="10" t="s">
        <v>17</v>
      </c>
      <c r="G17" s="15">
        <f t="shared" si="1"/>
        <v>2.36</v>
      </c>
    </row>
    <row r="18" spans="1:7" ht="18.75" customHeight="1" x14ac:dyDescent="0.25">
      <c r="A18" s="7">
        <v>527201</v>
      </c>
      <c r="B18" s="7" t="s">
        <v>14</v>
      </c>
      <c r="C18" s="8">
        <v>200</v>
      </c>
      <c r="D18" s="8">
        <v>293</v>
      </c>
      <c r="E18" s="9">
        <f t="shared" si="0"/>
        <v>493</v>
      </c>
      <c r="F18" s="10" t="s">
        <v>17</v>
      </c>
      <c r="G18" s="15">
        <f t="shared" si="1"/>
        <v>1.63</v>
      </c>
    </row>
    <row r="19" spans="1:7" ht="18.75" customHeight="1" x14ac:dyDescent="0.25">
      <c r="A19" s="7">
        <v>527201</v>
      </c>
      <c r="B19" s="7" t="s">
        <v>19</v>
      </c>
      <c r="C19" s="11">
        <v>225</v>
      </c>
      <c r="D19" s="11">
        <v>322</v>
      </c>
      <c r="E19" s="12">
        <f t="shared" si="0"/>
        <v>547</v>
      </c>
      <c r="F19" s="10" t="s">
        <v>17</v>
      </c>
      <c r="G19" s="15">
        <f t="shared" si="1"/>
        <v>1.81</v>
      </c>
    </row>
    <row r="20" spans="1:7" ht="18.75" customHeight="1" thickBot="1" x14ac:dyDescent="0.3">
      <c r="A20" s="6">
        <v>527201</v>
      </c>
      <c r="B20" s="6" t="s">
        <v>21</v>
      </c>
      <c r="C20" s="13">
        <f>IF(SUM(C4:C19)=0,"-",SUM(C4:C19))</f>
        <v>14845</v>
      </c>
      <c r="D20" s="13">
        <f t="shared" ref="D20:E20" si="2">IF(SUM(D4:D19)=0,"-",SUM(D4:D19))</f>
        <v>15351</v>
      </c>
      <c r="E20" s="13">
        <f t="shared" si="2"/>
        <v>30196</v>
      </c>
      <c r="F20" s="13" t="s">
        <v>17</v>
      </c>
      <c r="G20" s="16"/>
    </row>
    <row r="21" spans="1:7" ht="13.5" thickTop="1" x14ac:dyDescent="0.25">
      <c r="A21" s="2" t="s">
        <v>27</v>
      </c>
      <c r="B21" s="14"/>
      <c r="C21" s="14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Pddk RasanaE Barat</vt:lpstr>
      <vt:lpstr>'Pddk RasanaE Barat'!Print_Area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2025-02-26T15:04:50Z</dcterms:modified>
</cp:coreProperties>
</file>