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Polio" sheetId="87" r:id="rId1"/>
  </sheets>
  <definedNames>
    <definedName name="_xlnm.Print_Area" localSheetId="0">'Imunisasi Polio'!$A$1:$J$10</definedName>
  </definedNames>
  <calcPr calcId="144525"/>
</workbook>
</file>

<file path=xl/calcChain.xml><?xml version="1.0" encoding="utf-8"?>
<calcChain xmlns="http://schemas.openxmlformats.org/spreadsheetml/2006/main">
  <c r="H8" i="87" l="1"/>
  <c r="H7" i="87"/>
  <c r="H6" i="87"/>
  <c r="H5" i="87"/>
  <c r="J5" i="87" s="1"/>
  <c r="H4" i="87"/>
  <c r="G9" i="87"/>
  <c r="F9" i="87"/>
  <c r="D9" i="87"/>
  <c r="C9" i="87"/>
  <c r="E8" i="87"/>
  <c r="E7" i="87"/>
  <c r="E6" i="87"/>
  <c r="E5" i="87"/>
  <c r="E4" i="87"/>
  <c r="J6" i="87" l="1"/>
  <c r="J7" i="87"/>
  <c r="J4" i="87"/>
  <c r="J8" i="87"/>
  <c r="E9" i="87"/>
  <c r="H9" i="87"/>
  <c r="J9" i="87" s="1"/>
</calcChain>
</file>

<file path=xl/sharedStrings.xml><?xml version="1.0" encoding="utf-8"?>
<sst xmlns="http://schemas.openxmlformats.org/spreadsheetml/2006/main" count="24" uniqueCount="19">
  <si>
    <t>Sumber: Bidang P2PL, Dinas Kesehatan Kota Bima, Tahun 2019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</si>
  <si>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</si>
  <si>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</si>
  <si>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</si>
  <si>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</si>
  <si>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</si>
  <si>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</si>
  <si>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</si>
  <si>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</si>
  <si>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</si>
  <si>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</si>
  <si>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</si>
  <si>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</si>
  <si>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</si>
  <si>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POLIO 4*</t>
  </si>
  <si>
    <t>BAYI PEREMPUAN DI IMUNISASI POLIO 4*</t>
  </si>
  <si>
    <t>TOTAL BAYI 
DI IMUNISASI POLIO 4*</t>
  </si>
  <si>
    <t>CAKUPAN IMUNISASI 
POLIO 4* 
(%)</t>
  </si>
  <si>
    <t xml:space="preserve">Cakupan Pelayanan Imunisasi Polio 4* pada Bayi di Kota Bima Tahun 2018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</si>
</sst>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4.4257812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18</v>
      </c>
    </row>
    <row r="2" spans="1:20" x14ac:dyDescent="0.25">
      <c r="E2" s="21"/>
    </row>
    <row r="3" spans="1:20" ht="51.75" thickBot="1" x14ac:dyDescent="0.3">
      <c r="A3" s="22" t="s">
        <v>1</v>
      </c>
      <c r="B3" s="23" t="s">
        <v>2</v>
      </c>
      <c r="C3" s="24" t="s">
        <v>11</v>
      </c>
      <c r="D3" s="25" t="s">
        <v>12</v>
      </c>
      <c r="E3" s="26" t="s">
        <v>13</v>
      </c>
      <c r="F3" s="24" t="s">
        <v>14</v>
      </c>
      <c r="G3" s="25" t="s">
        <v>15</v>
      </c>
      <c r="H3" s="26" t="s">
        <v>16</v>
      </c>
      <c r="I3" s="33" t="s">
        <v>9</v>
      </c>
      <c r="J3" s="35" t="s">
        <v>17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3</v>
      </c>
      <c r="C4" s="17">
        <v>731</v>
      </c>
      <c r="D4" s="16">
        <v>682</v>
      </c>
      <c r="E4" s="20">
        <f>IF(SUM(C4:D4)=0,0,SUM(C4:D4))</f>
        <v>1413</v>
      </c>
      <c r="F4" s="17">
        <v>731</v>
      </c>
      <c r="G4" s="16">
        <v>682</v>
      </c>
      <c r="H4" s="31">
        <f t="shared" ref="H4:H8" si="0">IF(SUM(F4:G4)=0,0,SUM(F4:G4))</f>
        <v>1413</v>
      </c>
      <c r="I4" s="34" t="s">
        <v>10</v>
      </c>
      <c r="J4" s="36">
        <f t="shared" ref="J4:J8" si="1">IF(OR(SUM(E4)=0,SUM(H4)=0),0,ROUND(SUM(H4)/E4*100,2))</f>
        <v>100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4</v>
      </c>
      <c r="C5" s="17">
        <v>404</v>
      </c>
      <c r="D5" s="16">
        <v>360</v>
      </c>
      <c r="E5" s="20">
        <f t="shared" ref="E5:E8" si="2">IF(SUM(C5:D5)=0,0,SUM(C5:D5))</f>
        <v>764</v>
      </c>
      <c r="F5" s="17">
        <v>391</v>
      </c>
      <c r="G5" s="16">
        <v>349</v>
      </c>
      <c r="H5" s="31">
        <f t="shared" si="0"/>
        <v>740</v>
      </c>
      <c r="I5" s="34" t="s">
        <v>10</v>
      </c>
      <c r="J5" s="36">
        <f t="shared" si="1"/>
        <v>96.86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5</v>
      </c>
      <c r="C6" s="17">
        <v>659</v>
      </c>
      <c r="D6" s="16">
        <v>653</v>
      </c>
      <c r="E6" s="20">
        <f t="shared" si="2"/>
        <v>1312</v>
      </c>
      <c r="F6" s="17">
        <v>530</v>
      </c>
      <c r="G6" s="16">
        <v>526</v>
      </c>
      <c r="H6" s="31">
        <f t="shared" si="0"/>
        <v>1056</v>
      </c>
      <c r="I6" s="34" t="s">
        <v>10</v>
      </c>
      <c r="J6" s="36">
        <f t="shared" si="1"/>
        <v>80.489999999999995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6</v>
      </c>
      <c r="C7" s="17">
        <v>776</v>
      </c>
      <c r="D7" s="16">
        <v>750</v>
      </c>
      <c r="E7" s="20">
        <f t="shared" si="2"/>
        <v>1526</v>
      </c>
      <c r="F7" s="17">
        <v>736</v>
      </c>
      <c r="G7" s="16">
        <v>711</v>
      </c>
      <c r="H7" s="31">
        <f t="shared" si="0"/>
        <v>1447</v>
      </c>
      <c r="I7" s="34" t="s">
        <v>10</v>
      </c>
      <c r="J7" s="36">
        <f t="shared" si="1"/>
        <v>94.82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7</v>
      </c>
      <c r="C8" s="17">
        <v>762</v>
      </c>
      <c r="D8" s="16">
        <v>726</v>
      </c>
      <c r="E8" s="20">
        <f t="shared" si="2"/>
        <v>1488</v>
      </c>
      <c r="F8" s="17">
        <v>697</v>
      </c>
      <c r="G8" s="16">
        <v>665</v>
      </c>
      <c r="H8" s="31">
        <f t="shared" si="0"/>
        <v>1362</v>
      </c>
      <c r="I8" s="34" t="s">
        <v>10</v>
      </c>
      <c r="J8" s="36">
        <f t="shared" si="1"/>
        <v>91.53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8</v>
      </c>
      <c r="C9" s="29">
        <f>IF(SUM(C4:C8)=0,0,SUM(C4:C8))</f>
        <v>3332</v>
      </c>
      <c r="D9" s="30">
        <f t="shared" ref="D9:H9" si="3">IF(SUM(D4:D8)=0,0,SUM(D4:D8))</f>
        <v>3171</v>
      </c>
      <c r="E9" s="30">
        <f t="shared" si="3"/>
        <v>6503</v>
      </c>
      <c r="F9" s="29">
        <f t="shared" si="3"/>
        <v>3085</v>
      </c>
      <c r="G9" s="30">
        <f t="shared" si="3"/>
        <v>2933</v>
      </c>
      <c r="H9" s="32">
        <f t="shared" si="3"/>
        <v>6018</v>
      </c>
      <c r="I9" s="37" t="s">
        <v>10</v>
      </c>
      <c r="J9" s="38">
        <f>IF(OR(SUM(E9)=0,SUM(H9)=0),0,ROUND(SUM(H9)/E9*100,2))</f>
        <v>92.54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ht="13.5" thickTop="1" x14ac:dyDescent="0.25">
      <c r="A10" s="18" t="s">
        <v>0</v>
      </c>
      <c r="B10" s="15"/>
      <c r="C10" s="15"/>
      <c r="D10" s="15"/>
      <c r="E10" s="15"/>
      <c r="F10" s="15"/>
      <c r="G10" s="15"/>
      <c r="H10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Polio</vt:lpstr>
      <vt:lpstr>'Imunisasi Polio'!Print_Area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2025-03-09T06:31:34Z</dcterms:modified>
</cp:coreProperties>
</file>