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 tabRatio="746"/>
  </bookViews>
  <sheets>
    <sheet name="Imunisasi Polio4" sheetId="87" r:id="rId1"/>
  </sheets>
  <definedNames>
    <definedName name="_xlnm.Print_Area" localSheetId="0">'Imunisasi Polio4'!$A$1:$J$14</definedName>
  </definedNames>
  <calcPr calcId="144525"/>
</workbook>
</file>

<file path=xl/calcChain.xml><?xml version="1.0" encoding="utf-8"?>
<calcChain xmlns="http://schemas.openxmlformats.org/spreadsheetml/2006/main">
  <c r="H13" i="87" l="1"/>
  <c r="H12" i="87"/>
  <c r="H11" i="87"/>
  <c r="H10" i="87"/>
  <c r="E13" i="87"/>
  <c r="E12" i="87"/>
  <c r="E11" i="87"/>
  <c r="E10" i="87"/>
  <c r="J11" i="87" l="1"/>
  <c r="J12" i="87" l="1"/>
  <c r="G9" i="87" l="1"/>
  <c r="F9" i="87"/>
  <c r="D9" i="87"/>
  <c r="C9" i="87"/>
  <c r="J10" i="87" l="1"/>
  <c r="J13" i="87"/>
  <c r="H8" i="87" l="1"/>
  <c r="H7" i="87"/>
  <c r="H6" i="87"/>
  <c r="H5" i="87"/>
  <c r="H4" i="87"/>
  <c r="E8" i="87"/>
  <c r="E7" i="87"/>
  <c r="E6" i="87"/>
  <c r="E5" i="87"/>
  <c r="E4" i="87"/>
  <c r="J5" i="87" l="1"/>
  <c r="J6" i="87"/>
  <c r="J7" i="87"/>
  <c r="J4" i="87"/>
  <c r="J8" i="87"/>
  <c r="E9" i="87"/>
  <c r="H9" i="87"/>
  <c r="J9" i="87" l="1"/>
</calcChain>
</file>

<file path=xl/sharedStrings.xml><?xml version="1.0" encoding="utf-8"?>
<sst xmlns="http://schemas.openxmlformats.org/spreadsheetml/2006/main" count="32" uniqueCount="23">
  <si>
    <t>KODE WILAYAH</t>
  </si>
  <si>
    <t>NAMA WILAYAH</t>
  </si>
  <si>
    <t>RASANAE BARAT</t>
  </si>
  <si>
    <t>RASANAE TIMUR</t>
  </si>
  <si>
    <t>ASAKOTA</t>
  </si>
  <si>
    <t>RABA</t>
  </si>
  <si>
    <t>MPUNDA</t>
  </si>
  <si>
    <t>KOTA BIMA</t>
  </si>
  <si>
    <t>SATUAN</t>
  </si>
  <si>
    <t>Bayi</t>
  </si>
  <si>
    <r>
      <t xml:space="preserve">JUMLAH BAYI </t>
    </r>
    <r>
      <rPr>
        <b/>
        <sz val="8"/>
        <rFont val="Calibri"/>
        <family val="2"/>
        <scheme val="minor"/>
      </rPr>
      <t>(SURVIVING INFANT) LAKI-LAKI</t>
    </r>
  </si>
  <si>
    <r>
      <t xml:space="preserve">JUMLAH BAYI </t>
    </r>
    <r>
      <rPr>
        <b/>
        <sz val="8"/>
        <rFont val="Calibri"/>
        <family val="2"/>
        <scheme val="minor"/>
      </rPr>
      <t>(SURVIVING INFANT) PEREMPUAN</t>
    </r>
  </si>
  <si>
    <r>
      <t xml:space="preserve">TOTAL BAYI </t>
    </r>
    <r>
      <rPr>
        <b/>
        <sz val="8"/>
        <rFont val="Calibri"/>
        <family val="2"/>
        <scheme val="minor"/>
      </rPr>
      <t>(SURVIVING INFANT)</t>
    </r>
  </si>
  <si>
    <t>BAYI LAKI-LAKI DI IMUNISASI POLIO 4*</t>
  </si>
  <si>
    <t>BAYI PEREMPUAN DI IMUNISASI POLIO 4*</t>
  </si>
  <si>
    <t>TOTAL BAYI 
DI IMUNISASI POLIO 4*</t>
  </si>
  <si>
    <t>CAKUPAN IMUNISASI 
POLIO 4* 
(%)</t>
  </si>
  <si>
    <t>KOTA BIMA 2018</t>
  </si>
  <si>
    <t>KOTA BIMA 2019</t>
  </si>
  <si>
    <t>KOTA BIMA 2020</t>
  </si>
  <si>
    <t xml:space="preserve">Cakupan Pelayanan Imunisasi Polio 4* pada Bayi di Kota Bima Tahun 2022 menurut Jenis Kelamin di rinci per Kecamatan </t>
  </si>
  <si>
    <t>Sumber: Bidang P2PL, Dinas Kesehatan Kota Bima, Tahun 2023</t>
  </si>
  <si>
    <t>KOTA BIMA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</si>
</sst>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&quot;$&quot;#,##0_);[Red]\(&quot;$&quot;#,##0\)"/>
    <numFmt numFmtId="167" formatCode="&quot;$&quot;#,##0.00_);[Red]\(&quot;$&quot;#,##0.00\)"/>
    <numFmt numFmtId="168" formatCode="_(&quot;$&quot;* #,##0_);_(&quot;$&quot;* \(#,##0\);_(&quot;$&quot;* &quot;-&quot;_);_(@_)"/>
    <numFmt numFmtId="169" formatCode="0.0"/>
    <numFmt numFmtId="170" formatCode="#,##0.00\ ;&quot; (&quot;#,##0.00\);&quot; -&quot;#\ ;@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indexed="11"/>
      </patternFill>
    </fill>
    <fill>
      <patternFill patternType="solid">
        <fgColor indexed="51"/>
      </patternFill>
    </fill>
  </fills>
  <borders count="2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87">
    <xf numFmtId="0" fontId="0" fillId="0" borderId="0"/>
    <xf numFmtId="0" fontId="2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4" fillId="0" borderId="0"/>
    <xf numFmtId="0" fontId="4" fillId="0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0">
    <xf numFmtId="0" fontId="0" fillId="0" borderId="0" xfId="0"/>
    <xf numFmtId="0" fontId="6" fillId="0" borderId="0" xfId="0" applyFont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3" fontId="10" fillId="0" borderId="0" xfId="6" applyNumberFormat="1" applyFont="1" applyFill="1" applyBorder="1" applyAlignment="1">
      <alignment horizontal="center" vertical="center"/>
    </xf>
    <xf numFmtId="169" fontId="10" fillId="0" borderId="0" xfId="7" applyNumberFormat="1" applyFont="1" applyFill="1" applyBorder="1" applyAlignment="1">
      <alignment horizontal="center" vertical="center"/>
    </xf>
    <xf numFmtId="3" fontId="10" fillId="0" borderId="0" xfId="19" applyNumberFormat="1" applyFont="1" applyBorder="1" applyAlignment="1">
      <alignment horizontal="center" vertical="center"/>
    </xf>
    <xf numFmtId="169" fontId="10" fillId="0" borderId="0" xfId="0" applyNumberFormat="1" applyFont="1" applyBorder="1" applyAlignment="1">
      <alignment horizontal="center" vertical="center"/>
    </xf>
    <xf numFmtId="3" fontId="9" fillId="0" borderId="0" xfId="6" applyNumberFormat="1" applyFont="1" applyFill="1" applyBorder="1" applyAlignment="1">
      <alignment horizontal="center" vertical="center"/>
    </xf>
    <xf numFmtId="169" fontId="9" fillId="0" borderId="0" xfId="7" applyNumberFormat="1" applyFont="1" applyFill="1" applyBorder="1" applyAlignment="1">
      <alignment horizontal="center" vertical="center"/>
    </xf>
    <xf numFmtId="169" fontId="9" fillId="0" borderId="0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vertical="top"/>
    </xf>
    <xf numFmtId="3" fontId="10" fillId="0" borderId="0" xfId="6" applyNumberFormat="1" applyFont="1" applyFill="1" applyBorder="1" applyAlignment="1" applyProtection="1">
      <alignment horizontal="center" vertical="center"/>
      <protection locked="0"/>
    </xf>
    <xf numFmtId="3" fontId="10" fillId="0" borderId="2" xfId="6" applyNumberFormat="1" applyFont="1" applyFill="1" applyBorder="1" applyAlignment="1" applyProtection="1">
      <alignment horizontal="center" vertical="center"/>
      <protection locked="0"/>
    </xf>
    <xf numFmtId="0" fontId="11" fillId="0" borderId="1" xfId="0" applyFont="1" applyBorder="1" applyAlignment="1">
      <alignment vertical="top"/>
    </xf>
    <xf numFmtId="0" fontId="12" fillId="0" borderId="0" xfId="0" applyFont="1" applyAlignment="1">
      <alignment vertical="center"/>
    </xf>
    <xf numFmtId="3" fontId="10" fillId="0" borderId="0" xfId="6" applyNumberFormat="1" applyFont="1" applyFill="1" applyBorder="1" applyAlignment="1" applyProtection="1">
      <alignment horizontal="center" vertical="center"/>
    </xf>
    <xf numFmtId="0" fontId="7" fillId="0" borderId="0" xfId="0" applyFont="1" applyBorder="1" applyAlignment="1">
      <alignment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3" fontId="9" fillId="2" borderId="6" xfId="6" applyNumberFormat="1" applyFont="1" applyFill="1" applyBorder="1" applyAlignment="1" applyProtection="1">
      <alignment horizontal="center" vertical="center"/>
      <protection hidden="1"/>
    </xf>
    <xf numFmtId="3" fontId="9" fillId="2" borderId="4" xfId="6" applyNumberFormat="1" applyFont="1" applyFill="1" applyBorder="1" applyAlignment="1" applyProtection="1">
      <alignment horizontal="center" vertical="center"/>
      <protection hidden="1"/>
    </xf>
    <xf numFmtId="3" fontId="10" fillId="0" borderId="3" xfId="6" applyNumberFormat="1" applyFont="1" applyFill="1" applyBorder="1" applyAlignment="1" applyProtection="1">
      <alignment horizontal="center" vertical="center"/>
    </xf>
    <xf numFmtId="3" fontId="9" fillId="2" borderId="5" xfId="6" applyNumberFormat="1" applyFont="1" applyFill="1" applyBorder="1" applyAlignment="1" applyProtection="1">
      <alignment horizontal="center" vertical="center"/>
      <protection hidden="1"/>
    </xf>
    <xf numFmtId="0" fontId="9" fillId="2" borderId="7" xfId="0" applyFont="1" applyFill="1" applyBorder="1" applyAlignment="1">
      <alignment horizontal="center" vertical="center"/>
    </xf>
    <xf numFmtId="3" fontId="10" fillId="0" borderId="8" xfId="6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4" fontId="10" fillId="0" borderId="8" xfId="6" applyNumberFormat="1" applyFont="1" applyFill="1" applyBorder="1" applyAlignment="1">
      <alignment horizontal="center" vertical="center"/>
    </xf>
    <xf numFmtId="3" fontId="9" fillId="2" borderId="7" xfId="6" applyNumberFormat="1" applyFont="1" applyFill="1" applyBorder="1" applyAlignment="1">
      <alignment horizontal="center" vertical="center"/>
    </xf>
    <xf numFmtId="4" fontId="9" fillId="2" borderId="7" xfId="6" applyNumberFormat="1" applyFont="1" applyFill="1" applyBorder="1" applyAlignment="1">
      <alignment horizontal="center" vertical="center"/>
    </xf>
    <xf numFmtId="169" fontId="10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vertical="center"/>
    </xf>
    <xf numFmtId="3" fontId="10" fillId="0" borderId="10" xfId="6" applyNumberFormat="1" applyFont="1" applyFill="1" applyBorder="1" applyAlignment="1" applyProtection="1">
      <alignment horizontal="center" vertical="center"/>
      <protection hidden="1"/>
    </xf>
    <xf numFmtId="3" fontId="10" fillId="0" borderId="9" xfId="6" applyNumberFormat="1" applyFont="1" applyFill="1" applyBorder="1" applyAlignment="1" applyProtection="1">
      <alignment horizontal="center" vertical="center"/>
      <protection hidden="1"/>
    </xf>
    <xf numFmtId="3" fontId="10" fillId="0" borderId="11" xfId="6" applyNumberFormat="1" applyFont="1" applyFill="1" applyBorder="1" applyAlignment="1" applyProtection="1">
      <alignment horizontal="center" vertical="center"/>
      <protection hidden="1"/>
    </xf>
    <xf numFmtId="3" fontId="10" fillId="0" borderId="12" xfId="6" applyNumberFormat="1" applyFont="1" applyFill="1" applyBorder="1" applyAlignment="1">
      <alignment horizontal="center" vertical="center"/>
    </xf>
    <xf numFmtId="4" fontId="10" fillId="0" borderId="12" xfId="6" applyNumberFormat="1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vertical="center"/>
    </xf>
    <xf numFmtId="3" fontId="10" fillId="0" borderId="14" xfId="6" applyNumberFormat="1" applyFont="1" applyFill="1" applyBorder="1" applyAlignment="1" applyProtection="1">
      <alignment horizontal="center" vertical="center"/>
      <protection hidden="1"/>
    </xf>
    <xf numFmtId="3" fontId="10" fillId="0" borderId="13" xfId="6" applyNumberFormat="1" applyFont="1" applyFill="1" applyBorder="1" applyAlignment="1" applyProtection="1">
      <alignment horizontal="center" vertical="center"/>
      <protection hidden="1"/>
    </xf>
    <xf numFmtId="3" fontId="10" fillId="0" borderId="15" xfId="6" applyNumberFormat="1" applyFont="1" applyFill="1" applyBorder="1" applyAlignment="1" applyProtection="1">
      <alignment horizontal="center" vertical="center"/>
      <protection hidden="1"/>
    </xf>
    <xf numFmtId="3" fontId="10" fillId="0" borderId="16" xfId="6" applyNumberFormat="1" applyFont="1" applyFill="1" applyBorder="1" applyAlignment="1">
      <alignment horizontal="center" vertical="center"/>
    </xf>
    <xf numFmtId="4" fontId="10" fillId="0" borderId="16" xfId="6" applyNumberFormat="1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vertical="center"/>
    </xf>
    <xf numFmtId="3" fontId="10" fillId="0" borderId="18" xfId="6" applyNumberFormat="1" applyFont="1" applyFill="1" applyBorder="1" applyAlignment="1" applyProtection="1">
      <alignment horizontal="center" vertical="center"/>
      <protection hidden="1"/>
    </xf>
    <xf numFmtId="3" fontId="10" fillId="0" borderId="17" xfId="6" applyNumberFormat="1" applyFont="1" applyFill="1" applyBorder="1" applyAlignment="1" applyProtection="1">
      <alignment horizontal="center" vertical="center"/>
      <protection hidden="1"/>
    </xf>
    <xf numFmtId="3" fontId="10" fillId="0" borderId="19" xfId="6" applyNumberFormat="1" applyFont="1" applyFill="1" applyBorder="1" applyAlignment="1" applyProtection="1">
      <alignment horizontal="center" vertical="center"/>
      <protection hidden="1"/>
    </xf>
    <xf numFmtId="3" fontId="10" fillId="0" borderId="20" xfId="6" applyNumberFormat="1" applyFont="1" applyFill="1" applyBorder="1" applyAlignment="1">
      <alignment horizontal="center" vertical="center"/>
    </xf>
    <xf numFmtId="4" fontId="10" fillId="0" borderId="20" xfId="6" applyNumberFormat="1" applyFont="1" applyFill="1" applyBorder="1" applyAlignment="1">
      <alignment horizontal="center" vertical="center"/>
    </xf>
  </cellXfs>
  <cellStyles count="87">
    <cellStyle name="40% - Accent3 2" xfId="2"/>
    <cellStyle name="40% - Accent6 2" xfId="3"/>
    <cellStyle name="Comma [0] 2" xfId="6"/>
    <cellStyle name="Comma [0] 2 2" xfId="7"/>
    <cellStyle name="Comma [0] 2 2 2" xfId="8"/>
    <cellStyle name="Comma [0] 2 3" xfId="9"/>
    <cellStyle name="Comma [0] 3" xfId="10"/>
    <cellStyle name="Comma [0] 3 2" xfId="11"/>
    <cellStyle name="Comma [0] 4" xfId="12"/>
    <cellStyle name="Comma [0] 4 2" xfId="13"/>
    <cellStyle name="Comma [0] 4 3" xfId="14"/>
    <cellStyle name="Comma [0] 5" xfId="15"/>
    <cellStyle name="Comma [0] 5 2" xfId="16"/>
    <cellStyle name="Comma [0] 6" xfId="17"/>
    <cellStyle name="Comma [0] 7" xfId="18"/>
    <cellStyle name="Comma [0] 8" xfId="5"/>
    <cellStyle name="Comma 10" xfId="19"/>
    <cellStyle name="Comma 10 2" xfId="20"/>
    <cellStyle name="Comma 11" xfId="21"/>
    <cellStyle name="Comma 11 2" xfId="22"/>
    <cellStyle name="Comma 12" xfId="23"/>
    <cellStyle name="Comma 12 2" xfId="24"/>
    <cellStyle name="Comma 13" xfId="25"/>
    <cellStyle name="Comma 13 2" xfId="26"/>
    <cellStyle name="Comma 14" xfId="27"/>
    <cellStyle name="Comma 14 2" xfId="28"/>
    <cellStyle name="Comma 15" xfId="29"/>
    <cellStyle name="Comma 15 2" xfId="30"/>
    <cellStyle name="Comma 16" xfId="31"/>
    <cellStyle name="Comma 16 2" xfId="32"/>
    <cellStyle name="Comma 17" xfId="33"/>
    <cellStyle name="Comma 17 2" xfId="34"/>
    <cellStyle name="Comma 18" xfId="35"/>
    <cellStyle name="Comma 18 2" xfId="36"/>
    <cellStyle name="Comma 19" xfId="37"/>
    <cellStyle name="Comma 19 2" xfId="38"/>
    <cellStyle name="Comma 2" xfId="39"/>
    <cellStyle name="Comma 2 2" xfId="40"/>
    <cellStyle name="Comma 2 2 2" xfId="41"/>
    <cellStyle name="Comma 2 3" xfId="42"/>
    <cellStyle name="Comma 20" xfId="43"/>
    <cellStyle name="Comma 20 2" xfId="44"/>
    <cellStyle name="Comma 20 3" xfId="45"/>
    <cellStyle name="Comma 21" xfId="46"/>
    <cellStyle name="Comma 21 2" xfId="47"/>
    <cellStyle name="Comma 21 3" xfId="48"/>
    <cellStyle name="Comma 22" xfId="49"/>
    <cellStyle name="Comma 22 2" xfId="50"/>
    <cellStyle name="Comma 22 3" xfId="51"/>
    <cellStyle name="Comma 23" xfId="52"/>
    <cellStyle name="Comma 23 2" xfId="53"/>
    <cellStyle name="Comma 24" xfId="54"/>
    <cellStyle name="Comma 24 2" xfId="55"/>
    <cellStyle name="Comma 25" xfId="56"/>
    <cellStyle name="Comma 26" xfId="57"/>
    <cellStyle name="Comma 27" xfId="4"/>
    <cellStyle name="Comma 3" xfId="58"/>
    <cellStyle name="Comma 3 2" xfId="59"/>
    <cellStyle name="Comma 4" xfId="60"/>
    <cellStyle name="Comma 4 2" xfId="61"/>
    <cellStyle name="Comma 5" xfId="62"/>
    <cellStyle name="Comma 5 2" xfId="63"/>
    <cellStyle name="Comma 6" xfId="64"/>
    <cellStyle name="Comma 6 2" xfId="65"/>
    <cellStyle name="Comma 7" xfId="66"/>
    <cellStyle name="Comma 7 2" xfId="67"/>
    <cellStyle name="Comma 8" xfId="68"/>
    <cellStyle name="Comma 8 2" xfId="69"/>
    <cellStyle name="Comma 9" xfId="70"/>
    <cellStyle name="Comma 9 2" xfId="71"/>
    <cellStyle name="Currency [0] 2" xfId="73"/>
    <cellStyle name="Currency [0] 3" xfId="72"/>
    <cellStyle name="Excel Built-in Comma" xfId="74"/>
    <cellStyle name="Excel Built-in Normal" xfId="75"/>
    <cellStyle name="Millares [0]_Well Timing" xfId="76"/>
    <cellStyle name="Millares_Well Timing" xfId="77"/>
    <cellStyle name="Moneda [0]_Well Timing" xfId="78"/>
    <cellStyle name="Moneda_Well Timing" xfId="79"/>
    <cellStyle name="Normal" xfId="0" builtinId="0"/>
    <cellStyle name="Normal 2" xfId="80"/>
    <cellStyle name="Normal 3" xfId="81"/>
    <cellStyle name="Normal 3 2" xfId="82"/>
    <cellStyle name="Normal 4" xfId="83"/>
    <cellStyle name="Normal 5" xfId="1"/>
    <cellStyle name="Percent 2" xfId="85"/>
    <cellStyle name="Percent 2 2" xfId="86"/>
    <cellStyle name="Percent 3" xfId="8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" style="1" customWidth="1"/>
    <col min="2" max="2" width="16.7109375" style="1" customWidth="1"/>
    <col min="3" max="5" width="14.5703125" style="1" customWidth="1"/>
    <col min="6" max="6" width="11.5703125" style="1" customWidth="1"/>
    <col min="7" max="7" width="13.5703125" style="1" customWidth="1"/>
    <col min="8" max="8" width="11.5703125" style="1" customWidth="1"/>
    <col min="9" max="9" width="8" style="1" customWidth="1"/>
    <col min="10" max="10" width="12.85546875" style="1" customWidth="1"/>
    <col min="11" max="16384" width="9.140625" style="1"/>
  </cols>
  <sheetData>
    <row r="1" spans="1:14" ht="15" x14ac:dyDescent="0.25">
      <c r="A1" s="17" t="s">
        <v>20</v>
      </c>
    </row>
    <row r="2" spans="1:14" x14ac:dyDescent="0.25">
      <c r="E2" s="19"/>
    </row>
    <row r="3" spans="1:14" ht="51.75" thickBot="1" x14ac:dyDescent="0.3">
      <c r="A3" s="20" t="s">
        <v>0</v>
      </c>
      <c r="B3" s="21" t="s">
        <v>1</v>
      </c>
      <c r="C3" s="22" t="s">
        <v>10</v>
      </c>
      <c r="D3" s="23" t="s">
        <v>11</v>
      </c>
      <c r="E3" s="24" t="s">
        <v>12</v>
      </c>
      <c r="F3" s="22" t="s">
        <v>13</v>
      </c>
      <c r="G3" s="23" t="s">
        <v>14</v>
      </c>
      <c r="H3" s="24" t="s">
        <v>15</v>
      </c>
      <c r="I3" s="31" t="s">
        <v>8</v>
      </c>
      <c r="J3" s="33" t="s">
        <v>16</v>
      </c>
      <c r="K3" s="2"/>
      <c r="L3" s="2"/>
      <c r="M3" s="3"/>
      <c r="N3" s="3"/>
    </row>
    <row r="4" spans="1:14" ht="20.25" customHeight="1" thickTop="1" x14ac:dyDescent="0.25">
      <c r="A4" s="4">
        <v>527201</v>
      </c>
      <c r="B4" s="5" t="s">
        <v>2</v>
      </c>
      <c r="C4" s="15">
        <v>712</v>
      </c>
      <c r="D4" s="14">
        <v>682</v>
      </c>
      <c r="E4" s="18">
        <f>IF(SUM(C4:D4)=0,0,SUM(C4:D4))</f>
        <v>1394</v>
      </c>
      <c r="F4" s="15">
        <v>712</v>
      </c>
      <c r="G4" s="14">
        <v>682</v>
      </c>
      <c r="H4" s="29">
        <f t="shared" ref="H4:H13" si="0">IF(SUM(F4:G4)=0,0,SUM(F4:G4))</f>
        <v>1394</v>
      </c>
      <c r="I4" s="32" t="s">
        <v>9</v>
      </c>
      <c r="J4" s="34">
        <f t="shared" ref="J4:J8" si="1">IF(OR(SUM(E4)=0,SUM(H4)=0),0,ROUND(SUM(H4)/E4*100,2))</f>
        <v>100</v>
      </c>
      <c r="K4" s="6"/>
      <c r="L4" s="7"/>
      <c r="M4" s="8"/>
      <c r="N4" s="9"/>
    </row>
    <row r="5" spans="1:14" ht="20.25" customHeight="1" x14ac:dyDescent="0.25">
      <c r="A5" s="4">
        <v>527202</v>
      </c>
      <c r="B5" s="5" t="s">
        <v>3</v>
      </c>
      <c r="C5" s="15">
        <v>366</v>
      </c>
      <c r="D5" s="14">
        <v>351</v>
      </c>
      <c r="E5" s="18">
        <f t="shared" ref="E5:E13" si="2">IF(SUM(C5:D5)=0,0,SUM(C5:D5))</f>
        <v>717</v>
      </c>
      <c r="F5" s="15">
        <v>366</v>
      </c>
      <c r="G5" s="14">
        <v>351</v>
      </c>
      <c r="H5" s="29">
        <f t="shared" si="0"/>
        <v>717</v>
      </c>
      <c r="I5" s="32" t="s">
        <v>9</v>
      </c>
      <c r="J5" s="34">
        <f t="shared" si="1"/>
        <v>100</v>
      </c>
      <c r="K5" s="6"/>
      <c r="L5" s="7"/>
      <c r="M5" s="8"/>
      <c r="N5" s="9"/>
    </row>
    <row r="6" spans="1:14" ht="20.25" customHeight="1" x14ac:dyDescent="0.25">
      <c r="A6" s="4">
        <v>527203</v>
      </c>
      <c r="B6" s="5" t="s">
        <v>4</v>
      </c>
      <c r="C6" s="15">
        <v>669</v>
      </c>
      <c r="D6" s="14">
        <v>621</v>
      </c>
      <c r="E6" s="18">
        <f t="shared" si="2"/>
        <v>1290</v>
      </c>
      <c r="F6" s="15">
        <v>623</v>
      </c>
      <c r="G6" s="14">
        <v>578</v>
      </c>
      <c r="H6" s="29">
        <f t="shared" si="0"/>
        <v>1201</v>
      </c>
      <c r="I6" s="32" t="s">
        <v>9</v>
      </c>
      <c r="J6" s="34">
        <f t="shared" si="1"/>
        <v>93.1</v>
      </c>
      <c r="K6" s="6"/>
      <c r="L6" s="7"/>
      <c r="M6" s="8"/>
      <c r="N6" s="9"/>
    </row>
    <row r="7" spans="1:14" ht="20.25" customHeight="1" x14ac:dyDescent="0.25">
      <c r="A7" s="4">
        <v>527204</v>
      </c>
      <c r="B7" s="5" t="s">
        <v>5</v>
      </c>
      <c r="C7" s="15">
        <v>768</v>
      </c>
      <c r="D7" s="14">
        <v>651</v>
      </c>
      <c r="E7" s="18">
        <f t="shared" si="2"/>
        <v>1419</v>
      </c>
      <c r="F7" s="15">
        <v>768</v>
      </c>
      <c r="G7" s="14">
        <v>651</v>
      </c>
      <c r="H7" s="29">
        <f t="shared" si="0"/>
        <v>1419</v>
      </c>
      <c r="I7" s="32" t="s">
        <v>9</v>
      </c>
      <c r="J7" s="34">
        <f t="shared" si="1"/>
        <v>100</v>
      </c>
      <c r="K7" s="6"/>
      <c r="L7" s="7"/>
      <c r="M7" s="8"/>
      <c r="N7" s="9"/>
    </row>
    <row r="8" spans="1:14" ht="20.25" customHeight="1" x14ac:dyDescent="0.25">
      <c r="A8" s="4">
        <v>527205</v>
      </c>
      <c r="B8" s="5" t="s">
        <v>6</v>
      </c>
      <c r="C8" s="15">
        <v>746</v>
      </c>
      <c r="D8" s="14">
        <v>717</v>
      </c>
      <c r="E8" s="18">
        <f t="shared" si="2"/>
        <v>1463</v>
      </c>
      <c r="F8" s="15">
        <v>746</v>
      </c>
      <c r="G8" s="14">
        <v>717</v>
      </c>
      <c r="H8" s="29">
        <f t="shared" si="0"/>
        <v>1463</v>
      </c>
      <c r="I8" s="32" t="s">
        <v>9</v>
      </c>
      <c r="J8" s="34">
        <f t="shared" si="1"/>
        <v>100</v>
      </c>
      <c r="K8" s="6"/>
      <c r="L8" s="7"/>
      <c r="M8" s="8"/>
      <c r="N8" s="9"/>
    </row>
    <row r="9" spans="1:14" ht="24.75" customHeight="1" thickBot="1" x14ac:dyDescent="0.3">
      <c r="A9" s="25">
        <v>5272</v>
      </c>
      <c r="B9" s="26" t="s">
        <v>7</v>
      </c>
      <c r="C9" s="27">
        <f>IF(SUM(C4:C8)=0,"-",SUM(C4:C8))</f>
        <v>3261</v>
      </c>
      <c r="D9" s="28">
        <f t="shared" ref="D9" si="3">IF(SUM(D4:D8)=0,"-",SUM(D4:D8))</f>
        <v>3022</v>
      </c>
      <c r="E9" s="28">
        <f t="shared" ref="E9:H9" si="4">IF(SUM(E4:E8)=0,0,SUM(E4:E8))</f>
        <v>6283</v>
      </c>
      <c r="F9" s="27">
        <f>SUM(F4:F8)</f>
        <v>3215</v>
      </c>
      <c r="G9" s="28">
        <f t="shared" ref="G9" si="5">SUM(G4:G8)</f>
        <v>2979</v>
      </c>
      <c r="H9" s="30">
        <f t="shared" si="4"/>
        <v>6194</v>
      </c>
      <c r="I9" s="35" t="s">
        <v>9</v>
      </c>
      <c r="J9" s="36">
        <f>IF(OR(SUM(E9)=0,SUM(H9)=0),0,ROUND(SUM(H9)/E9*100,2))</f>
        <v>98.58</v>
      </c>
      <c r="K9" s="10"/>
      <c r="L9" s="11"/>
      <c r="M9" s="10"/>
      <c r="N9" s="12"/>
    </row>
    <row r="10" spans="1:14" s="38" customFormat="1" ht="20.100000000000001" customHeight="1" thickTop="1" x14ac:dyDescent="0.25">
      <c r="A10" s="39">
        <v>5272</v>
      </c>
      <c r="B10" s="40" t="s">
        <v>22</v>
      </c>
      <c r="C10" s="41">
        <v>3366</v>
      </c>
      <c r="D10" s="42">
        <v>3496</v>
      </c>
      <c r="E10" s="42">
        <f t="shared" si="2"/>
        <v>6862</v>
      </c>
      <c r="F10" s="41">
        <v>2932</v>
      </c>
      <c r="G10" s="42">
        <v>3027</v>
      </c>
      <c r="H10" s="43">
        <f t="shared" si="0"/>
        <v>5959</v>
      </c>
      <c r="I10" s="44" t="s">
        <v>9</v>
      </c>
      <c r="J10" s="45">
        <f>IF(OR(SUM(E10)=0,SUM(H10)=0),0,ROUND(SUM(H10)/E10*100,2))</f>
        <v>86.84</v>
      </c>
      <c r="K10" s="6"/>
      <c r="L10" s="7"/>
      <c r="M10" s="6"/>
      <c r="N10" s="37"/>
    </row>
    <row r="11" spans="1:14" s="38" customFormat="1" ht="20.100000000000001" customHeight="1" x14ac:dyDescent="0.25">
      <c r="A11" s="53">
        <v>5272</v>
      </c>
      <c r="B11" s="54" t="s">
        <v>19</v>
      </c>
      <c r="C11" s="55">
        <v>3249</v>
      </c>
      <c r="D11" s="56">
        <v>3373</v>
      </c>
      <c r="E11" s="56">
        <f t="shared" si="2"/>
        <v>6622</v>
      </c>
      <c r="F11" s="55">
        <v>2959</v>
      </c>
      <c r="G11" s="56">
        <v>3071</v>
      </c>
      <c r="H11" s="57">
        <f t="shared" si="0"/>
        <v>6030</v>
      </c>
      <c r="I11" s="58" t="s">
        <v>9</v>
      </c>
      <c r="J11" s="59">
        <f>IF(OR(SUM(E11)=0,SUM(H11)=0),0,ROUND(SUM(H11)/E11*100,2))</f>
        <v>91.06</v>
      </c>
      <c r="K11" s="6"/>
      <c r="L11" s="7"/>
      <c r="M11" s="6"/>
      <c r="N11" s="37"/>
    </row>
    <row r="12" spans="1:14" s="38" customFormat="1" ht="20.100000000000001" customHeight="1" x14ac:dyDescent="0.25">
      <c r="A12" s="53">
        <v>5272</v>
      </c>
      <c r="B12" s="54" t="s">
        <v>18</v>
      </c>
      <c r="C12" s="55">
        <v>3466</v>
      </c>
      <c r="D12" s="56">
        <v>3046</v>
      </c>
      <c r="E12" s="56">
        <f t="shared" si="2"/>
        <v>6512</v>
      </c>
      <c r="F12" s="55">
        <v>3208</v>
      </c>
      <c r="G12" s="56">
        <v>2815</v>
      </c>
      <c r="H12" s="57">
        <f t="shared" si="0"/>
        <v>6023</v>
      </c>
      <c r="I12" s="58" t="s">
        <v>9</v>
      </c>
      <c r="J12" s="59">
        <f>IF(OR(SUM(E12)=0,SUM(H12)=0),0,ROUND(SUM(H12)/E12*100,2))</f>
        <v>92.49</v>
      </c>
      <c r="K12" s="6"/>
      <c r="L12" s="7"/>
      <c r="M12" s="6"/>
      <c r="N12" s="37"/>
    </row>
    <row r="13" spans="1:14" s="38" customFormat="1" ht="20.100000000000001" customHeight="1" thickBot="1" x14ac:dyDescent="0.3">
      <c r="A13" s="46">
        <v>5272</v>
      </c>
      <c r="B13" s="47" t="s">
        <v>17</v>
      </c>
      <c r="C13" s="48">
        <v>3332</v>
      </c>
      <c r="D13" s="49">
        <v>3171</v>
      </c>
      <c r="E13" s="49">
        <f t="shared" si="2"/>
        <v>6503</v>
      </c>
      <c r="F13" s="48">
        <v>3085</v>
      </c>
      <c r="G13" s="49">
        <v>2933</v>
      </c>
      <c r="H13" s="50">
        <f t="shared" si="0"/>
        <v>6018</v>
      </c>
      <c r="I13" s="51" t="s">
        <v>9</v>
      </c>
      <c r="J13" s="52">
        <f>IF(OR(SUM(E13)=0,SUM(H13)=0),0,ROUND(SUM(H13)/E13*100,2))</f>
        <v>92.54</v>
      </c>
      <c r="K13" s="6"/>
      <c r="L13" s="7"/>
      <c r="M13" s="6"/>
      <c r="N13" s="37"/>
    </row>
    <row r="14" spans="1:14" ht="13.5" thickTop="1" x14ac:dyDescent="0.25">
      <c r="A14" s="16" t="s">
        <v>21</v>
      </c>
      <c r="B14" s="13"/>
      <c r="C14" s="13"/>
      <c r="D14" s="13"/>
      <c r="E14" s="13"/>
      <c r="F14" s="13"/>
      <c r="G14" s="13"/>
      <c r="H14" s="13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Imunisasi Polio4</vt:lpstr>
      <vt:lpstr>'Imunisasi Polio4'!Print_Area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2025-03-09T06:57:20Z</dcterms:modified>
</cp:coreProperties>
</file>