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245" windowHeight="8160"/>
  </bookViews>
  <sheets>
    <sheet name="Peringatan Dini" sheetId="1" r:id="rId1"/>
  </sheets>
  <definedNames>
    <definedName name="_xlnm.Print_Area" localSheetId="0">'Peringatan Dini'!$A$1:$P$15</definedName>
  </definedNames>
  <calcPr calcId="144525"/>
</workbook>
</file>

<file path=xl/calcChain.xml><?xml version="1.0" encoding="utf-8"?>
<calcChain xmlns="http://schemas.openxmlformats.org/spreadsheetml/2006/main">
  <c r="M5" i="1" l="1"/>
  <c r="N5" i="1"/>
  <c r="M6" i="1"/>
  <c r="N6" i="1"/>
  <c r="M7" i="1"/>
  <c r="N7" i="1"/>
  <c r="M8" i="1"/>
  <c r="N8" i="1"/>
  <c r="N4" i="1"/>
  <c r="M4" i="1"/>
  <c r="O4" i="1" s="1"/>
  <c r="O5" i="1" l="1"/>
  <c r="O8" i="1"/>
  <c r="O7" i="1"/>
  <c r="O6" i="1"/>
  <c r="P9" i="1"/>
  <c r="N9" i="1"/>
  <c r="M9" i="1"/>
  <c r="L9" i="1"/>
  <c r="K9" i="1"/>
  <c r="J9" i="1"/>
  <c r="I9" i="1"/>
  <c r="H9" i="1"/>
  <c r="G9" i="1"/>
  <c r="F9" i="1"/>
  <c r="E9" i="1"/>
  <c r="D9" i="1"/>
  <c r="C9" i="1"/>
  <c r="O9" i="1" l="1"/>
  <c r="N14" i="1"/>
  <c r="M14" i="1"/>
  <c r="N13" i="1"/>
  <c r="M13" i="1"/>
  <c r="N12" i="1"/>
  <c r="M12" i="1"/>
  <c r="O12" i="1" l="1"/>
  <c r="O13" i="1"/>
  <c r="O14" i="1"/>
</calcChain>
</file>

<file path=xl/sharedStrings.xml><?xml version="1.0" encoding="utf-8"?>
<sst xmlns="http://schemas.openxmlformats.org/spreadsheetml/2006/main" count="47" uniqueCount="32">
  <si>
    <t>Satuan : Unit</t>
  </si>
  <si>
    <t>Tahun 2021</t>
  </si>
  <si>
    <t>Tahun 2020</t>
  </si>
  <si>
    <t>Tahun 2019</t>
  </si>
  <si>
    <t>KECAMATAN</t>
  </si>
  <si>
    <t>RASANAE BARAT</t>
  </si>
  <si>
    <t>RASANAE TIMUR</t>
  </si>
  <si>
    <t>ASAKOTA</t>
  </si>
  <si>
    <t xml:space="preserve">RABA </t>
  </si>
  <si>
    <t>MPUNDA</t>
  </si>
  <si>
    <t>KOTA BIMA</t>
  </si>
  <si>
    <t>-</t>
  </si>
  <si>
    <t>Jumlah Penduduk Yang Memperoleh Layanan Pencegahan dan Kesiapsiagaan Terhadap Bencana
(Jiwa)</t>
  </si>
  <si>
    <t>0</t>
  </si>
  <si>
    <t>Tahun 2022</t>
  </si>
  <si>
    <t>Jumlah Sistem
Peringatan Dini Elektronik</t>
  </si>
  <si>
    <t>Jumlah Sistem Peringatan Dini Tradisional</t>
  </si>
  <si>
    <t>TOTAL
Sistem Peringatan Dini</t>
  </si>
  <si>
    <t>Sistem
Peringatan Dini Bencana Banjir Elektronik</t>
  </si>
  <si>
    <t>Sistem Peringatan Dini Bencana Banjir Tradisional</t>
  </si>
  <si>
    <t xml:space="preserve">Sistem
Peringatan Dini Bencana Longsor Elektronik </t>
  </si>
  <si>
    <t>Sistem Peringatan Dini Bencana Longsor
Tradisional</t>
  </si>
  <si>
    <t>Sistem Peringatan Dini Bencana Gempa
Elektronik</t>
  </si>
  <si>
    <t>Sistem Peringatan Dini Bencana Gempa
Tradisional</t>
  </si>
  <si>
    <t>Sistem Peringatan Dini Bencana Tsunami
Elektronik</t>
  </si>
  <si>
    <t>Sistem Peringatan Dini Bencana Tsunami
Tradisional</t>
  </si>
  <si>
    <t>Sistem Peringatan Dini Bencana Lainnya
Elektronik</t>
  </si>
  <si>
    <t>Sistem Peringatan Dini Bencana Lainnya
Tradisional</t>
  </si>
  <si>
    <t>Tahun 2023</t>
  </si>
  <si>
    <t xml:space="preserve">Jumlah Sistem Peringatan Dini Bencana di Kota Bima Tahun 2024 
di uraikan menurut Jenis Ancaman Bencana per Wilayah Kecamatan </t>
  </si>
  <si>
    <t>Sumber : Badan Penanggulangan Bencana Daerah Kota Bima, Tahun 2025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</si>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</sst>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u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4" fillId="2" borderId="2" xfId="0" applyFont="1" applyFill="1" applyBorder="1" applyAlignment="1" applyProtection="1">
      <alignment vertical="center"/>
      <protection locked="0"/>
    </xf>
    <xf numFmtId="3" fontId="2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left" vertical="center" indent="1"/>
      <protection locked="0"/>
    </xf>
    <xf numFmtId="1" fontId="2" fillId="0" borderId="1" xfId="0" applyNumberFormat="1" applyFont="1" applyBorder="1" applyAlignment="1" applyProtection="1">
      <alignment horizontal="left" vertical="center" indent="1"/>
      <protection locked="0"/>
    </xf>
    <xf numFmtId="3" fontId="4" fillId="0" borderId="0" xfId="0" applyNumberFormat="1" applyFont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3" fontId="2" fillId="0" borderId="6" xfId="0" applyNumberFormat="1" applyFont="1" applyBorder="1" applyAlignment="1" applyProtection="1">
      <alignment horizontal="center" vertical="center"/>
      <protection locked="0"/>
    </xf>
    <xf numFmtId="3" fontId="4" fillId="2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Border="1" applyAlignment="1" applyProtection="1">
      <alignment horizontal="center" vertical="center"/>
      <protection locked="0"/>
    </xf>
    <xf numFmtId="3" fontId="2" fillId="0" borderId="8" xfId="0" applyNumberFormat="1" applyFont="1" applyBorder="1" applyAlignment="1" applyProtection="1">
      <alignment horizontal="center" vertical="center"/>
      <protection locked="0"/>
    </xf>
    <xf numFmtId="3" fontId="2" fillId="0" borderId="10" xfId="0" applyNumberFormat="1" applyFont="1" applyBorder="1" applyAlignment="1" applyProtection="1">
      <alignment horizontal="center" vertical="center"/>
      <protection locked="0"/>
    </xf>
    <xf numFmtId="3" fontId="0" fillId="0" borderId="6" xfId="0" applyNumberForma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vertical="center"/>
      <protection locked="0"/>
    </xf>
    <xf numFmtId="3" fontId="4" fillId="0" borderId="6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 applyProtection="1">
      <alignment horizontal="left" vertical="center" indent="1"/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1" fillId="0" borderId="0" xfId="0" applyFont="1" applyProtection="1"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3" fontId="4" fillId="3" borderId="0" xfId="0" applyNumberFormat="1" applyFont="1" applyFill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 applyProtection="1">
      <alignment horizontal="left" vertical="center" indent="1"/>
      <protection locked="0"/>
    </xf>
    <xf numFmtId="3" fontId="4" fillId="3" borderId="8" xfId="0" applyNumberFormat="1" applyFont="1" applyFill="1" applyBorder="1" applyAlignment="1">
      <alignment horizontal="center" vertical="center"/>
    </xf>
    <xf numFmtId="0" fontId="5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Continuous" vertical="center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4" fillId="2" borderId="2" xfId="0" applyNumberFormat="1" applyFont="1" applyFill="1" applyBorder="1" applyAlignment="1" applyProtection="1">
      <alignment horizontal="left" vertical="center"/>
      <protection locked="0"/>
    </xf>
    <xf numFmtId="49" fontId="2" fillId="3" borderId="3" xfId="0" applyNumberFormat="1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showGridLines="0" tabSelected="1" view="pageBreakPreview" topLeftCell="A2" zoomScaleNormal="100" zoomScaleSheetLayoutView="100" workbookViewId="0">
      <selection activeCell="I8" sqref="I8"/>
    </sheetView>
  </sheetViews>
  <sheetFormatPr defaultColWidth="9.140625" defaultRowHeight="15"/>
  <cols>
    <col min="1" max="1" width="9.85546875" style="1" customWidth="1"/>
    <col min="2" max="2" width="14.7109375" style="1" customWidth="1"/>
    <col min="3" max="14" width="8" style="1" customWidth="1"/>
    <col min="15" max="15" width="8.140625" style="1" customWidth="1"/>
    <col min="16" max="16" width="15.7109375" style="1" customWidth="1"/>
    <col min="17" max="17" width="22.140625" style="1" customWidth="1"/>
    <col min="18" max="16384" width="9.140625" style="1"/>
  </cols>
  <sheetData>
    <row r="1" spans="1:19" ht="28.5" customHeight="1">
      <c r="A1" s="40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9">
      <c r="A2" s="2"/>
      <c r="B2" s="2"/>
      <c r="C2" s="2"/>
      <c r="D2" s="2"/>
      <c r="E2" s="2"/>
      <c r="F2" s="2"/>
      <c r="G2" s="2"/>
      <c r="H2" s="2"/>
      <c r="I2" s="29"/>
      <c r="J2" s="29"/>
      <c r="K2" s="2"/>
      <c r="L2" s="2"/>
      <c r="M2" s="2"/>
      <c r="N2" s="2"/>
      <c r="O2" s="3"/>
      <c r="P2" s="3" t="s">
        <v>0</v>
      </c>
    </row>
    <row r="3" spans="1:19" ht="95.25" customHeight="1" thickBot="1">
      <c r="A3" s="41" t="s">
        <v>31</v>
      </c>
      <c r="B3" s="33" t="s">
        <v>4</v>
      </c>
      <c r="C3" s="31" t="s">
        <v>18</v>
      </c>
      <c r="D3" s="34" t="s">
        <v>19</v>
      </c>
      <c r="E3" s="31" t="s">
        <v>20</v>
      </c>
      <c r="F3" s="34" t="s">
        <v>21</v>
      </c>
      <c r="G3" s="31" t="s">
        <v>22</v>
      </c>
      <c r="H3" s="34" t="s">
        <v>23</v>
      </c>
      <c r="I3" s="31" t="s">
        <v>24</v>
      </c>
      <c r="J3" s="34" t="s">
        <v>25</v>
      </c>
      <c r="K3" s="31" t="s">
        <v>26</v>
      </c>
      <c r="L3" s="34" t="s">
        <v>27</v>
      </c>
      <c r="M3" s="31" t="s">
        <v>15</v>
      </c>
      <c r="N3" s="31" t="s">
        <v>16</v>
      </c>
      <c r="O3" s="34" t="s">
        <v>17</v>
      </c>
      <c r="P3" s="32" t="s">
        <v>12</v>
      </c>
    </row>
    <row r="4" spans="1:19" ht="19.5" customHeight="1">
      <c r="A4" s="42">
        <v>527201</v>
      </c>
      <c r="B4" s="2" t="s">
        <v>5</v>
      </c>
      <c r="C4" s="16">
        <v>7</v>
      </c>
      <c r="D4" s="30">
        <v>3</v>
      </c>
      <c r="E4" s="11"/>
      <c r="F4" s="14"/>
      <c r="G4" s="11"/>
      <c r="H4" s="14"/>
      <c r="I4" s="5"/>
      <c r="J4" s="5"/>
      <c r="K4" s="11"/>
      <c r="L4" s="14"/>
      <c r="M4" s="8">
        <f>C4+E4+G4+I4+K4</f>
        <v>7</v>
      </c>
      <c r="N4" s="8">
        <f>D4+F4+H4+J4+L4</f>
        <v>3</v>
      </c>
      <c r="O4" s="8">
        <f>SUM(M4:N4)</f>
        <v>10</v>
      </c>
      <c r="P4" s="11"/>
    </row>
    <row r="5" spans="1:19" ht="19.5" customHeight="1">
      <c r="A5" s="42">
        <v>527202</v>
      </c>
      <c r="B5" s="2" t="s">
        <v>6</v>
      </c>
      <c r="C5" s="11">
        <v>10</v>
      </c>
      <c r="D5" s="5">
        <v>4</v>
      </c>
      <c r="E5" s="11"/>
      <c r="F5" s="14"/>
      <c r="G5" s="11"/>
      <c r="H5" s="14"/>
      <c r="I5" s="5"/>
      <c r="J5" s="5"/>
      <c r="K5" s="11"/>
      <c r="L5" s="14"/>
      <c r="M5" s="8">
        <f t="shared" ref="M5:M8" si="0">C5+E5+G5+I5+K5</f>
        <v>10</v>
      </c>
      <c r="N5" s="8">
        <f t="shared" ref="N5:N8" si="1">D5+F5+H5+J5+L5</f>
        <v>4</v>
      </c>
      <c r="O5" s="8">
        <f t="shared" ref="O5:O8" si="2">SUM(M5:N5)</f>
        <v>14</v>
      </c>
      <c r="P5" s="11"/>
    </row>
    <row r="6" spans="1:19" ht="19.5" customHeight="1">
      <c r="A6" s="42">
        <v>527203</v>
      </c>
      <c r="B6" s="2" t="s">
        <v>7</v>
      </c>
      <c r="C6" s="11">
        <v>7</v>
      </c>
      <c r="D6" s="5">
        <v>3</v>
      </c>
      <c r="E6" s="11"/>
      <c r="F6" s="14"/>
      <c r="G6" s="11"/>
      <c r="H6" s="14"/>
      <c r="I6" s="5"/>
      <c r="J6" s="5"/>
      <c r="K6" s="11"/>
      <c r="L6" s="14"/>
      <c r="M6" s="8">
        <f t="shared" si="0"/>
        <v>7</v>
      </c>
      <c r="N6" s="8">
        <f t="shared" si="1"/>
        <v>3</v>
      </c>
      <c r="O6" s="8">
        <f t="shared" si="2"/>
        <v>10</v>
      </c>
      <c r="P6" s="11"/>
    </row>
    <row r="7" spans="1:19" ht="19.5" customHeight="1">
      <c r="A7" s="42">
        <v>527204</v>
      </c>
      <c r="B7" s="2" t="s">
        <v>8</v>
      </c>
      <c r="C7" s="11">
        <v>15</v>
      </c>
      <c r="D7" s="5">
        <v>4</v>
      </c>
      <c r="E7" s="11">
        <v>1</v>
      </c>
      <c r="F7" s="14"/>
      <c r="G7" s="11">
        <v>1</v>
      </c>
      <c r="H7" s="14"/>
      <c r="I7" s="5"/>
      <c r="J7" s="5"/>
      <c r="K7" s="11"/>
      <c r="L7" s="14"/>
      <c r="M7" s="8">
        <f t="shared" si="0"/>
        <v>17</v>
      </c>
      <c r="N7" s="8">
        <f t="shared" si="1"/>
        <v>4</v>
      </c>
      <c r="O7" s="8">
        <f t="shared" si="2"/>
        <v>21</v>
      </c>
      <c r="P7" s="11"/>
      <c r="Q7" s="47"/>
      <c r="R7" s="47"/>
      <c r="S7" s="47"/>
    </row>
    <row r="8" spans="1:19" ht="19.5" customHeight="1">
      <c r="A8" s="42">
        <v>527205</v>
      </c>
      <c r="B8" s="2" t="s">
        <v>9</v>
      </c>
      <c r="C8" s="11">
        <v>11</v>
      </c>
      <c r="D8" s="5">
        <v>3</v>
      </c>
      <c r="E8" s="11"/>
      <c r="F8" s="14"/>
      <c r="G8" s="11"/>
      <c r="H8" s="14"/>
      <c r="I8" s="5"/>
      <c r="J8" s="5"/>
      <c r="K8" s="11"/>
      <c r="L8" s="14"/>
      <c r="M8" s="8">
        <f t="shared" si="0"/>
        <v>11</v>
      </c>
      <c r="N8" s="8">
        <f t="shared" si="1"/>
        <v>3</v>
      </c>
      <c r="O8" s="8">
        <f t="shared" si="2"/>
        <v>14</v>
      </c>
      <c r="P8" s="11"/>
      <c r="S8" s="19"/>
    </row>
    <row r="9" spans="1:19" ht="24.75" customHeight="1" thickBot="1">
      <c r="A9" s="43">
        <v>5272</v>
      </c>
      <c r="B9" s="4" t="s">
        <v>10</v>
      </c>
      <c r="C9" s="12">
        <f t="shared" ref="C9:P9" si="3">SUM(C4:C8)</f>
        <v>50</v>
      </c>
      <c r="D9" s="9">
        <f t="shared" si="3"/>
        <v>17</v>
      </c>
      <c r="E9" s="12">
        <f t="shared" si="3"/>
        <v>1</v>
      </c>
      <c r="F9" s="9">
        <f t="shared" si="3"/>
        <v>0</v>
      </c>
      <c r="G9" s="12">
        <f t="shared" si="3"/>
        <v>1</v>
      </c>
      <c r="H9" s="9">
        <f t="shared" si="3"/>
        <v>0</v>
      </c>
      <c r="I9" s="12">
        <f t="shared" si="3"/>
        <v>0</v>
      </c>
      <c r="J9" s="9">
        <f t="shared" si="3"/>
        <v>0</v>
      </c>
      <c r="K9" s="12">
        <f t="shared" si="3"/>
        <v>0</v>
      </c>
      <c r="L9" s="9">
        <f t="shared" si="3"/>
        <v>0</v>
      </c>
      <c r="M9" s="12">
        <f t="shared" si="3"/>
        <v>52</v>
      </c>
      <c r="N9" s="9">
        <f t="shared" si="3"/>
        <v>17</v>
      </c>
      <c r="O9" s="9">
        <f t="shared" si="3"/>
        <v>69</v>
      </c>
      <c r="P9" s="12">
        <f t="shared" si="3"/>
        <v>0</v>
      </c>
      <c r="S9" s="19"/>
    </row>
    <row r="10" spans="1:19" ht="24.75" customHeight="1" thickTop="1">
      <c r="A10" s="44">
        <v>5272</v>
      </c>
      <c r="B10" s="26" t="s">
        <v>28</v>
      </c>
      <c r="C10" s="23">
        <v>97</v>
      </c>
      <c r="D10" s="23">
        <v>12</v>
      </c>
      <c r="E10" s="24">
        <v>1</v>
      </c>
      <c r="F10" s="25">
        <v>0</v>
      </c>
      <c r="G10" s="24">
        <v>0</v>
      </c>
      <c r="H10" s="25">
        <v>0</v>
      </c>
      <c r="I10" s="23">
        <v>0</v>
      </c>
      <c r="J10" s="23">
        <v>0</v>
      </c>
      <c r="K10" s="24">
        <v>0</v>
      </c>
      <c r="L10" s="25">
        <v>0</v>
      </c>
      <c r="M10" s="23">
        <v>98</v>
      </c>
      <c r="N10" s="23">
        <v>12</v>
      </c>
      <c r="O10" s="23">
        <v>110</v>
      </c>
      <c r="P10" s="24">
        <v>80580</v>
      </c>
      <c r="S10" s="19"/>
    </row>
    <row r="11" spans="1:19" ht="24.75" customHeight="1">
      <c r="A11" s="45">
        <v>5272</v>
      </c>
      <c r="B11" s="37" t="s">
        <v>14</v>
      </c>
      <c r="C11" s="35">
        <v>60</v>
      </c>
      <c r="D11" s="35">
        <v>11</v>
      </c>
      <c r="E11" s="36">
        <v>1</v>
      </c>
      <c r="F11" s="38" t="s">
        <v>13</v>
      </c>
      <c r="G11" s="36">
        <v>1</v>
      </c>
      <c r="H11" s="38" t="s">
        <v>13</v>
      </c>
      <c r="I11" s="35" t="s">
        <v>13</v>
      </c>
      <c r="J11" s="35" t="s">
        <v>13</v>
      </c>
      <c r="K11" s="36" t="s">
        <v>13</v>
      </c>
      <c r="L11" s="38" t="s">
        <v>13</v>
      </c>
      <c r="M11" s="35">
        <v>62</v>
      </c>
      <c r="N11" s="35">
        <v>11</v>
      </c>
      <c r="O11" s="35">
        <v>73</v>
      </c>
      <c r="P11" s="36">
        <v>143219</v>
      </c>
      <c r="S11" s="19"/>
    </row>
    <row r="12" spans="1:19" ht="18" customHeight="1">
      <c r="A12" s="42">
        <v>5272</v>
      </c>
      <c r="B12" s="6" t="s">
        <v>1</v>
      </c>
      <c r="C12" s="11">
        <v>31</v>
      </c>
      <c r="D12" s="5">
        <v>11</v>
      </c>
      <c r="E12" s="11">
        <v>1</v>
      </c>
      <c r="F12" s="14">
        <v>0</v>
      </c>
      <c r="G12" s="11">
        <v>1</v>
      </c>
      <c r="H12" s="14">
        <v>0</v>
      </c>
      <c r="I12" s="5">
        <v>0</v>
      </c>
      <c r="J12" s="5">
        <v>0</v>
      </c>
      <c r="K12" s="11">
        <v>0</v>
      </c>
      <c r="L12" s="14">
        <v>0</v>
      </c>
      <c r="M12" s="8">
        <f t="shared" ref="M12:M14" si="4">IF(COUNT(C12,E12,G12,I12,K12)=0,"-",IF(SUM(C12,E12,G12,I12,K12)=0,0,SUM(C12,E12,G12,I12,K12)))</f>
        <v>33</v>
      </c>
      <c r="N12" s="8">
        <f t="shared" ref="N12:N14" si="5">IF(COUNT(D12,F12,H12,J12,L12)=0,"-",IF(SUM(D12,F12,H12,J12,L12)=0,0,SUM(D12,F12,H12,J12,L12)))</f>
        <v>11</v>
      </c>
      <c r="O12" s="8">
        <f t="shared" ref="O12:O14" si="6">IF(COUNT(M12,N12)=0,"-",IF(SUM(M12:N12)=0,0,SUM(M12:N12)))</f>
        <v>44</v>
      </c>
      <c r="P12" s="11">
        <v>126159</v>
      </c>
      <c r="Q12" s="27"/>
      <c r="R12" s="27"/>
      <c r="S12" s="19"/>
    </row>
    <row r="13" spans="1:19" ht="18" customHeight="1">
      <c r="A13" s="42">
        <v>5272</v>
      </c>
      <c r="B13" s="6" t="s">
        <v>2</v>
      </c>
      <c r="C13" s="11">
        <v>31</v>
      </c>
      <c r="D13" s="5">
        <v>11</v>
      </c>
      <c r="E13" s="11">
        <v>1</v>
      </c>
      <c r="F13" s="14">
        <v>0</v>
      </c>
      <c r="G13" s="11">
        <v>1</v>
      </c>
      <c r="H13" s="14">
        <v>0</v>
      </c>
      <c r="I13" s="11">
        <v>0</v>
      </c>
      <c r="J13" s="14">
        <v>0</v>
      </c>
      <c r="K13" s="11">
        <v>0</v>
      </c>
      <c r="L13" s="14">
        <v>0</v>
      </c>
      <c r="M13" s="20">
        <f t="shared" si="4"/>
        <v>33</v>
      </c>
      <c r="N13" s="8">
        <f t="shared" si="5"/>
        <v>11</v>
      </c>
      <c r="O13" s="21">
        <f t="shared" si="6"/>
        <v>44</v>
      </c>
      <c r="P13" s="11">
        <v>137764</v>
      </c>
    </row>
    <row r="14" spans="1:19" ht="28.5" customHeight="1" thickBot="1">
      <c r="A14" s="46">
        <v>5272</v>
      </c>
      <c r="B14" s="7" t="s">
        <v>3</v>
      </c>
      <c r="C14" s="13" t="s">
        <v>11</v>
      </c>
      <c r="D14" s="10" t="s">
        <v>11</v>
      </c>
      <c r="E14" s="13" t="s">
        <v>11</v>
      </c>
      <c r="F14" s="15" t="s">
        <v>11</v>
      </c>
      <c r="G14" s="13" t="s">
        <v>11</v>
      </c>
      <c r="H14" s="15" t="s">
        <v>11</v>
      </c>
      <c r="I14" s="10" t="s">
        <v>11</v>
      </c>
      <c r="J14" s="10" t="s">
        <v>11</v>
      </c>
      <c r="K14" s="13" t="s">
        <v>11</v>
      </c>
      <c r="L14" s="15" t="s">
        <v>11</v>
      </c>
      <c r="M14" s="22" t="str">
        <f t="shared" si="4"/>
        <v>-</v>
      </c>
      <c r="N14" s="22" t="str">
        <f t="shared" si="5"/>
        <v>-</v>
      </c>
      <c r="O14" s="22" t="str">
        <f t="shared" si="6"/>
        <v>-</v>
      </c>
      <c r="P14" s="13" t="s">
        <v>11</v>
      </c>
      <c r="Q14" s="28"/>
      <c r="S14" s="19"/>
    </row>
    <row r="15" spans="1:19" ht="15.75" thickTop="1">
      <c r="A15" s="39" t="s">
        <v>30</v>
      </c>
      <c r="B15" s="39"/>
      <c r="C15" s="39"/>
      <c r="D15" s="39"/>
      <c r="E15" s="39"/>
      <c r="F15" s="39"/>
      <c r="G15" s="39"/>
      <c r="H15" s="39"/>
      <c r="I15" s="39"/>
      <c r="J15" s="39"/>
      <c r="Q15" s="19"/>
      <c r="S15" s="19"/>
    </row>
    <row r="16" spans="1:19">
      <c r="O16" s="17"/>
      <c r="Q16" s="27"/>
      <c r="R16" s="27"/>
      <c r="S16" s="19"/>
    </row>
    <row r="17" spans="15:19">
      <c r="O17" s="17"/>
      <c r="Q17" s="27"/>
      <c r="R17" s="27"/>
      <c r="S17" s="19"/>
    </row>
    <row r="18" spans="15:19">
      <c r="O18" s="17"/>
    </row>
    <row r="19" spans="15:19">
      <c r="O19" s="17"/>
    </row>
    <row r="20" spans="15:19">
      <c r="O20" s="17"/>
      <c r="Q20" s="47"/>
      <c r="R20" s="47"/>
      <c r="S20" s="47"/>
    </row>
    <row r="21" spans="15:19">
      <c r="O21" s="17"/>
      <c r="Q21" s="19"/>
      <c r="S21" s="19"/>
    </row>
    <row r="22" spans="15:19">
      <c r="O22" s="18"/>
    </row>
    <row r="23" spans="15:19">
      <c r="O23" s="17"/>
    </row>
  </sheetData>
  <sheetProtection formatCells="0" formatColumns="0" formatRows="0" insertColumns="0" insertRows="0" insertHyperlinks="0" sort="0" autoFilter="0" pivotTables="0"/>
  <mergeCells count="2">
    <mergeCell ref="Q7:S7"/>
    <mergeCell ref="Q20:S20"/>
  </mergeCells>
  <printOptions horizontalCentered="1"/>
  <pageMargins left="0.19685039370078741" right="0.19685039370078741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Peringatan Dini</vt:lpstr>
      <vt:lpstr>'Peringatan Dini'!Print_Area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cp:lastPrinted>2025-05-08T01:56:13Z</cp:lastPrinted>
  <dcterms:created xsi:type="dcterms:W3CDTF">2006-09-16T00:00:00Z</dcterms:created>
  <dcterms:modified xsi:type="dcterms:W3CDTF">2025-07-11T07:39:45Z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0578AF7E9AA24926B4F7BCCD71777128</vt:lpwstr>
  </property>
  <property fmtid="{D5CDD505-2E9C-101B-9397-08002B2CF9AE}" pid="3" name="KSOProductBuildVer">
    <vt:lpwstr>1057-11.2.0.11486</vt:lpwstr>
  </property>
</Properties>
</file>