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Kesehatan Usia Produktif" sheetId="87" r:id="rId1"/>
  </sheets>
  <definedNames>
    <definedName name="_xlnm.Print_Area" localSheetId="0">'Kesehatan Usia Produktif'!$A$1:$J$21</definedName>
  </definedNames>
  <calcPr calcId="144525" iterateDelta="1E-4"/>
</workbook>
</file>

<file path=xl/calcChain.xml><?xml version="1.0" encoding="utf-8"?>
<calcChain xmlns="http://schemas.openxmlformats.org/spreadsheetml/2006/main">
  <c r="J14" i="87" l="1"/>
  <c r="J13" i="87"/>
  <c r="J12" i="87"/>
  <c r="J11" i="87"/>
  <c r="J10" i="87"/>
  <c r="H14" i="87"/>
  <c r="H13" i="87"/>
  <c r="H12" i="87"/>
  <c r="H11" i="87"/>
  <c r="H10" i="87"/>
  <c r="E14" i="87"/>
  <c r="E13" i="87"/>
  <c r="E12" i="87"/>
  <c r="E11" i="87"/>
  <c r="E10" i="87"/>
  <c r="H8" i="87" l="1"/>
  <c r="H7" i="87"/>
  <c r="H6" i="87"/>
  <c r="H5" i="87"/>
  <c r="H4" i="87"/>
  <c r="E8" i="87"/>
  <c r="E7" i="87"/>
  <c r="E6" i="87"/>
  <c r="E5" i="87"/>
  <c r="E4" i="87"/>
  <c r="G9" i="87"/>
  <c r="F9" i="87"/>
  <c r="D9" i="87"/>
  <c r="C9" i="87"/>
  <c r="J4" i="87" l="1"/>
  <c r="J8" i="87"/>
  <c r="J6" i="87"/>
  <c r="J7" i="87"/>
  <c r="J5" i="87"/>
  <c r="H9" i="87" l="1"/>
  <c r="E9" i="87" l="1"/>
  <c r="J9" i="87" s="1"/>
</calcChain>
</file>

<file path=xl/sharedStrings.xml><?xml version="1.0" encoding="utf-8"?>
<sst xmlns="http://schemas.openxmlformats.org/spreadsheetml/2006/main" count="38" uniqueCount="28">
  <si>
    <t>RASANAE BARAT</t>
  </si>
  <si>
    <t>RASANAE TIMUR</t>
  </si>
  <si>
    <t>ASAKOTA</t>
  </si>
  <si>
    <t>RABA</t>
  </si>
  <si>
    <t>MPUNDA</t>
  </si>
  <si>
    <t>KOTA BIMA</t>
  </si>
  <si>
    <t>KODE WILAYAH</t>
  </si>
  <si>
    <t>NAMA WILAYAH</t>
  </si>
  <si>
    <t>SATUAN</t>
  </si>
  <si>
    <t>Orang</t>
  </si>
  <si>
    <t>Catatan :</t>
  </si>
  <si>
    <t>SKRINING KESEHATAN LAKI-LAKI</t>
  </si>
  <si>
    <t>SKRINING KESEHATAN PEREMPUAN</t>
  </si>
  <si>
    <t>TOTAL SKRINING KESEHATAN</t>
  </si>
  <si>
    <t>CAKUPAN PELAYANAN KESEHATAN USILA (%)</t>
  </si>
  <si>
    <t>- SKRINING KESEHATAN LAKI-LAKI = Jumlah penduduk laki laki (usia &gt; 60 Thn) yang mendapat pelayanan Skrining Kesehatan sesuai standar</t>
  </si>
  <si>
    <t>- SKRINING KESEHATAN PEREMPUAN = Jumlah penduduk perempuan (usia &gt; 60 Thn) yang mendapat pelayanan Skrining Kesehatan sesuai standar</t>
  </si>
  <si>
    <t>- TOTAL SKRINING KESEHATAN = Total Jumlah penduduk (usia &gt; 60 Thn) yang mendapat pelayanan Skrining Kesehatan sesuai standar</t>
  </si>
  <si>
    <t>KOTA BIMA 2018</t>
  </si>
  <si>
    <t>KOTA BIMA 2019</t>
  </si>
  <si>
    <t>JMLH PENDUDUK LAKI-LAKI
(USIA &gt; 60 THN)</t>
  </si>
  <si>
    <t>JMLH PENDUDUK PEREMPUAN
(USIA &gt; 60 THN)</t>
  </si>
  <si>
    <t>TOTAL JUMLAH PENDUDUK 
(USIA &gt; 60 THN)</t>
  </si>
  <si>
    <t>KOTA BIMA 2020</t>
  </si>
  <si>
    <t>KOTA BIMA 2021</t>
  </si>
  <si>
    <t xml:space="preserve">Cakupan Pelayanan Kesehatan Usia Lanjut (Usian &gt; 60 Thn) di Kota Bima Tahun 2023, menurut Jenis Kelamin di rinci per Kecamatan </t>
  </si>
  <si>
    <t>Sumber: Bidang P2PL, Dinas Kesehatan Kota Bima, Tahun 2024</t>
  </si>
  <si>
    <t>KOTA BIMA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</si>
</sst>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1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 applyProtection="1">
      <alignment vertical="center"/>
      <protection locked="0"/>
    </xf>
    <xf numFmtId="4" fontId="10" fillId="0" borderId="0" xfId="6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4" fontId="9" fillId="2" borderId="2" xfId="6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3" fontId="10" fillId="0" borderId="6" xfId="6" applyNumberFormat="1" applyFont="1" applyFill="1" applyBorder="1" applyAlignment="1">
      <alignment horizontal="center" vertical="center"/>
    </xf>
    <xf numFmtId="3" fontId="9" fillId="2" borderId="5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3" fontId="10" fillId="0" borderId="7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>
      <alignment horizontal="center" vertical="center"/>
    </xf>
    <xf numFmtId="4" fontId="10" fillId="0" borderId="7" xfId="6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0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>
      <alignment horizontal="center" vertical="center"/>
    </xf>
    <xf numFmtId="4" fontId="10" fillId="0" borderId="13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BreakPreview" zoomScaleNormal="100" zoomScaleSheetLayoutView="100" workbookViewId="0">
      <selection activeCell="F7" sqref="F7"/>
    </sheetView>
  </sheetViews>
  <sheetFormatPr defaultRowHeight="12.75" x14ac:dyDescent="0.25"/>
  <cols>
    <col min="1" max="1" width="8.85546875" style="1" customWidth="1"/>
    <col min="2" max="2" width="15.85546875" style="1" customWidth="1"/>
    <col min="3" max="5" width="13.7109375" style="1" customWidth="1"/>
    <col min="6" max="8" width="9.85546875" style="1" customWidth="1"/>
    <col min="9" max="9" width="8.28515625" style="1" customWidth="1"/>
    <col min="10" max="10" width="14" style="1" customWidth="1"/>
    <col min="11" max="16384" width="9.140625" style="1"/>
  </cols>
  <sheetData>
    <row r="1" spans="1:20" ht="15" x14ac:dyDescent="0.25">
      <c r="A1" s="18" t="s">
        <v>25</v>
      </c>
    </row>
    <row r="2" spans="1:20" x14ac:dyDescent="0.25">
      <c r="E2" s="22"/>
    </row>
    <row r="3" spans="1:20" ht="48" customHeight="1" thickBot="1" x14ac:dyDescent="0.3">
      <c r="A3" s="23" t="s">
        <v>6</v>
      </c>
      <c r="B3" s="24" t="s">
        <v>7</v>
      </c>
      <c r="C3" s="25" t="s">
        <v>20</v>
      </c>
      <c r="D3" s="26" t="s">
        <v>21</v>
      </c>
      <c r="E3" s="27" t="s">
        <v>22</v>
      </c>
      <c r="F3" s="25" t="s">
        <v>11</v>
      </c>
      <c r="G3" s="26" t="s">
        <v>12</v>
      </c>
      <c r="H3" s="27" t="s">
        <v>13</v>
      </c>
      <c r="I3" s="36" t="s">
        <v>8</v>
      </c>
      <c r="J3" s="26" t="s">
        <v>14</v>
      </c>
      <c r="K3" s="2"/>
      <c r="L3" s="2"/>
      <c r="M3" s="2"/>
      <c r="N3" s="2"/>
      <c r="O3" s="2"/>
      <c r="P3" s="2"/>
      <c r="Q3" s="2"/>
      <c r="R3" s="2"/>
      <c r="S3" s="3"/>
      <c r="T3" s="3"/>
    </row>
    <row r="4" spans="1:20" ht="20.25" customHeight="1" thickTop="1" x14ac:dyDescent="0.25">
      <c r="A4" s="4">
        <v>527201</v>
      </c>
      <c r="B4" s="5" t="s">
        <v>0</v>
      </c>
      <c r="C4" s="16">
        <v>1305</v>
      </c>
      <c r="D4" s="15">
        <v>1622</v>
      </c>
      <c r="E4" s="17">
        <f>IF(COUNT(C4:D4)=0,"-",SUM(C4:D4))</f>
        <v>2927</v>
      </c>
      <c r="F4" s="16">
        <v>537</v>
      </c>
      <c r="G4" s="15">
        <v>867</v>
      </c>
      <c r="H4" s="17">
        <f t="shared" ref="H4:H14" si="0">IF(COUNT(F4:G4)=0,"-",SUM(F4:G4))</f>
        <v>1404</v>
      </c>
      <c r="I4" s="37" t="s">
        <v>9</v>
      </c>
      <c r="J4" s="21">
        <f>IF(COUNT(E4,H4)=0,"-",IF(OR(SUM(E4)=0,SUM(H4)=0),0,ROUND(SUM(H4)/E4*100,2)))</f>
        <v>47.97</v>
      </c>
      <c r="K4" s="6"/>
      <c r="L4" s="7"/>
      <c r="M4" s="6"/>
      <c r="N4" s="8"/>
      <c r="O4" s="6"/>
      <c r="P4" s="8"/>
      <c r="Q4" s="6"/>
      <c r="R4" s="8"/>
      <c r="S4" s="9"/>
      <c r="T4" s="10"/>
    </row>
    <row r="5" spans="1:20" ht="20.25" customHeight="1" x14ac:dyDescent="0.25">
      <c r="A5" s="4">
        <v>527202</v>
      </c>
      <c r="B5" s="5" t="s">
        <v>1</v>
      </c>
      <c r="C5" s="16">
        <v>1001</v>
      </c>
      <c r="D5" s="15">
        <v>1055</v>
      </c>
      <c r="E5" s="17">
        <f t="shared" ref="E5:E14" si="1">IF(COUNT(C5:D5)=0,"-",SUM(C5:D5))</f>
        <v>2056</v>
      </c>
      <c r="F5" s="16">
        <v>1308</v>
      </c>
      <c r="G5" s="15">
        <v>1775</v>
      </c>
      <c r="H5" s="17">
        <f t="shared" si="0"/>
        <v>3083</v>
      </c>
      <c r="I5" s="37" t="s">
        <v>9</v>
      </c>
      <c r="J5" s="21">
        <f t="shared" ref="J5:J14" si="2">IF(COUNT(E5,H5)=0,"-",IF(OR(SUM(E5)=0,SUM(H5)=0),0,ROUND(SUM(H5)/E5*100,2)))</f>
        <v>149.94999999999999</v>
      </c>
      <c r="K5" s="6"/>
      <c r="L5" s="7"/>
      <c r="M5" s="6"/>
      <c r="N5" s="8"/>
      <c r="O5" s="6"/>
      <c r="P5" s="8"/>
      <c r="Q5" s="6"/>
      <c r="R5" s="8"/>
      <c r="S5" s="9"/>
      <c r="T5" s="10"/>
    </row>
    <row r="6" spans="1:20" ht="20.25" customHeight="1" x14ac:dyDescent="0.25">
      <c r="A6" s="4">
        <v>527203</v>
      </c>
      <c r="B6" s="5" t="s">
        <v>2</v>
      </c>
      <c r="C6" s="16">
        <v>1320</v>
      </c>
      <c r="D6" s="15">
        <v>1393</v>
      </c>
      <c r="E6" s="17">
        <f t="shared" si="1"/>
        <v>2713</v>
      </c>
      <c r="F6" s="16">
        <v>1029</v>
      </c>
      <c r="G6" s="15">
        <v>1536</v>
      </c>
      <c r="H6" s="17">
        <f t="shared" si="0"/>
        <v>2565</v>
      </c>
      <c r="I6" s="37" t="s">
        <v>9</v>
      </c>
      <c r="J6" s="21">
        <f t="shared" si="2"/>
        <v>94.54</v>
      </c>
      <c r="K6" s="6"/>
      <c r="L6" s="7"/>
      <c r="M6" s="6"/>
      <c r="N6" s="8"/>
      <c r="O6" s="6"/>
      <c r="P6" s="8"/>
      <c r="Q6" s="6"/>
      <c r="R6" s="8"/>
      <c r="S6" s="9"/>
      <c r="T6" s="10"/>
    </row>
    <row r="7" spans="1:20" ht="20.25" customHeight="1" x14ac:dyDescent="0.25">
      <c r="A7" s="4">
        <v>527204</v>
      </c>
      <c r="B7" s="5" t="s">
        <v>3</v>
      </c>
      <c r="C7" s="16">
        <v>1965</v>
      </c>
      <c r="D7" s="15">
        <v>2405</v>
      </c>
      <c r="E7" s="17">
        <f t="shared" si="1"/>
        <v>4370</v>
      </c>
      <c r="F7" s="16">
        <v>547</v>
      </c>
      <c r="G7" s="15">
        <v>1131</v>
      </c>
      <c r="H7" s="17">
        <f t="shared" si="0"/>
        <v>1678</v>
      </c>
      <c r="I7" s="37" t="s">
        <v>9</v>
      </c>
      <c r="J7" s="21">
        <f t="shared" si="2"/>
        <v>38.4</v>
      </c>
      <c r="K7" s="6"/>
      <c r="L7" s="7"/>
      <c r="M7" s="6"/>
      <c r="N7" s="8"/>
      <c r="O7" s="6"/>
      <c r="P7" s="8"/>
      <c r="Q7" s="6"/>
      <c r="R7" s="8"/>
      <c r="S7" s="9"/>
      <c r="T7" s="10"/>
    </row>
    <row r="8" spans="1:20" ht="20.25" customHeight="1" x14ac:dyDescent="0.25">
      <c r="A8" s="4">
        <v>527205</v>
      </c>
      <c r="B8" s="5" t="s">
        <v>4</v>
      </c>
      <c r="C8" s="16">
        <v>1460</v>
      </c>
      <c r="D8" s="15">
        <v>1597</v>
      </c>
      <c r="E8" s="17">
        <f t="shared" si="1"/>
        <v>3057</v>
      </c>
      <c r="F8" s="16">
        <v>2777</v>
      </c>
      <c r="G8" s="15">
        <v>3560</v>
      </c>
      <c r="H8" s="17">
        <f t="shared" si="0"/>
        <v>6337</v>
      </c>
      <c r="I8" s="37" t="s">
        <v>9</v>
      </c>
      <c r="J8" s="21">
        <f t="shared" si="2"/>
        <v>207.29</v>
      </c>
      <c r="K8" s="6"/>
      <c r="L8" s="7"/>
      <c r="M8" s="6"/>
      <c r="N8" s="8"/>
      <c r="O8" s="6"/>
      <c r="P8" s="8"/>
      <c r="Q8" s="6"/>
      <c r="R8" s="8"/>
      <c r="S8" s="9"/>
      <c r="T8" s="10"/>
    </row>
    <row r="9" spans="1:20" ht="24.75" customHeight="1" thickBot="1" x14ac:dyDescent="0.3">
      <c r="A9" s="30">
        <v>5272</v>
      </c>
      <c r="B9" s="31" t="s">
        <v>5</v>
      </c>
      <c r="C9" s="32">
        <f>IF(COUNT(C4:C8)=0,"-",SUM(C4:C8))</f>
        <v>7051</v>
      </c>
      <c r="D9" s="33">
        <f t="shared" ref="D9:H9" si="3">IF(COUNT(D4:D8)=0,"-",SUM(D4:D8))</f>
        <v>8072</v>
      </c>
      <c r="E9" s="33">
        <f t="shared" si="3"/>
        <v>15123</v>
      </c>
      <c r="F9" s="32">
        <f t="shared" si="3"/>
        <v>6198</v>
      </c>
      <c r="G9" s="33">
        <f t="shared" si="3"/>
        <v>8869</v>
      </c>
      <c r="H9" s="33">
        <f t="shared" si="3"/>
        <v>15067</v>
      </c>
      <c r="I9" s="38" t="s">
        <v>9</v>
      </c>
      <c r="J9" s="34">
        <f>IF(COUNT(E9,H9)=0,"-",IF(OR(SUM(E9)=0,SUM(H9)=0),0,ROUND(SUM(H9)/E9*100,2)))</f>
        <v>99.63</v>
      </c>
      <c r="K9" s="11"/>
      <c r="L9" s="12"/>
      <c r="M9" s="11"/>
      <c r="N9" s="13"/>
      <c r="O9" s="11"/>
      <c r="P9" s="13"/>
      <c r="Q9" s="11"/>
      <c r="R9" s="13"/>
      <c r="S9" s="11"/>
      <c r="T9" s="14"/>
    </row>
    <row r="10" spans="1:20" s="40" customFormat="1" ht="20.100000000000001" customHeight="1" thickTop="1" x14ac:dyDescent="0.25">
      <c r="A10" s="41">
        <v>5272</v>
      </c>
      <c r="B10" s="42" t="s">
        <v>27</v>
      </c>
      <c r="C10" s="43">
        <v>7313</v>
      </c>
      <c r="D10" s="44">
        <v>8289</v>
      </c>
      <c r="E10" s="56">
        <f t="shared" si="1"/>
        <v>15602</v>
      </c>
      <c r="F10" s="43">
        <v>5959</v>
      </c>
      <c r="G10" s="44">
        <v>6915</v>
      </c>
      <c r="H10" s="56">
        <f t="shared" si="0"/>
        <v>12874</v>
      </c>
      <c r="I10" s="45" t="s">
        <v>9</v>
      </c>
      <c r="J10" s="46">
        <f t="shared" si="2"/>
        <v>82.52</v>
      </c>
      <c r="K10" s="6"/>
      <c r="L10" s="7"/>
      <c r="M10" s="6"/>
      <c r="N10" s="8"/>
      <c r="O10" s="6"/>
      <c r="P10" s="8"/>
      <c r="Q10" s="6"/>
      <c r="R10" s="8"/>
      <c r="S10" s="6"/>
      <c r="T10" s="39"/>
    </row>
    <row r="11" spans="1:20" s="40" customFormat="1" ht="20.100000000000001" customHeight="1" x14ac:dyDescent="0.25">
      <c r="A11" s="53">
        <v>5272</v>
      </c>
      <c r="B11" s="54" t="s">
        <v>24</v>
      </c>
      <c r="C11" s="55">
        <v>6441</v>
      </c>
      <c r="D11" s="56">
        <v>7342</v>
      </c>
      <c r="E11" s="56">
        <f t="shared" si="1"/>
        <v>13783</v>
      </c>
      <c r="F11" s="55">
        <v>5840</v>
      </c>
      <c r="G11" s="56">
        <v>6770</v>
      </c>
      <c r="H11" s="56">
        <f t="shared" si="0"/>
        <v>12610</v>
      </c>
      <c r="I11" s="57" t="s">
        <v>9</v>
      </c>
      <c r="J11" s="58">
        <f t="shared" si="2"/>
        <v>91.49</v>
      </c>
      <c r="K11" s="6"/>
      <c r="L11" s="7"/>
      <c r="M11" s="6"/>
      <c r="N11" s="8"/>
      <c r="O11" s="6"/>
      <c r="P11" s="8"/>
      <c r="Q11" s="6"/>
      <c r="R11" s="8"/>
      <c r="S11" s="6"/>
      <c r="T11" s="39"/>
    </row>
    <row r="12" spans="1:20" s="40" customFormat="1" ht="20.100000000000001" customHeight="1" x14ac:dyDescent="0.25">
      <c r="A12" s="53">
        <v>5272</v>
      </c>
      <c r="B12" s="54" t="s">
        <v>23</v>
      </c>
      <c r="C12" s="55">
        <v>6826</v>
      </c>
      <c r="D12" s="56">
        <v>7651</v>
      </c>
      <c r="E12" s="56">
        <f t="shared" si="1"/>
        <v>14477</v>
      </c>
      <c r="F12" s="55">
        <v>4822</v>
      </c>
      <c r="G12" s="56">
        <v>5566</v>
      </c>
      <c r="H12" s="56">
        <f t="shared" si="0"/>
        <v>10388</v>
      </c>
      <c r="I12" s="57" t="s">
        <v>9</v>
      </c>
      <c r="J12" s="58">
        <f t="shared" si="2"/>
        <v>71.760000000000005</v>
      </c>
      <c r="K12" s="6"/>
      <c r="L12" s="7"/>
      <c r="M12" s="6"/>
      <c r="N12" s="8"/>
      <c r="O12" s="6"/>
      <c r="P12" s="8"/>
      <c r="Q12" s="6"/>
      <c r="R12" s="8"/>
      <c r="S12" s="6"/>
      <c r="T12" s="39"/>
    </row>
    <row r="13" spans="1:20" s="40" customFormat="1" ht="20.100000000000001" customHeight="1" x14ac:dyDescent="0.25">
      <c r="A13" s="53">
        <v>5272</v>
      </c>
      <c r="B13" s="54" t="s">
        <v>19</v>
      </c>
      <c r="C13" s="55">
        <v>6336</v>
      </c>
      <c r="D13" s="56">
        <v>6963</v>
      </c>
      <c r="E13" s="56">
        <f t="shared" si="1"/>
        <v>13299</v>
      </c>
      <c r="F13" s="55">
        <v>2935</v>
      </c>
      <c r="G13" s="56">
        <v>3890</v>
      </c>
      <c r="H13" s="56">
        <f t="shared" si="0"/>
        <v>6825</v>
      </c>
      <c r="I13" s="57" t="s">
        <v>9</v>
      </c>
      <c r="J13" s="58">
        <f t="shared" si="2"/>
        <v>51.32</v>
      </c>
      <c r="K13" s="6"/>
      <c r="L13" s="7"/>
      <c r="M13" s="6"/>
      <c r="N13" s="8"/>
      <c r="O13" s="6"/>
      <c r="P13" s="8"/>
      <c r="Q13" s="6"/>
      <c r="R13" s="8"/>
      <c r="S13" s="6"/>
      <c r="T13" s="39"/>
    </row>
    <row r="14" spans="1:20" s="40" customFormat="1" ht="20.100000000000001" customHeight="1" thickBot="1" x14ac:dyDescent="0.3">
      <c r="A14" s="47">
        <v>5272</v>
      </c>
      <c r="B14" s="48" t="s">
        <v>18</v>
      </c>
      <c r="C14" s="49">
        <v>5987</v>
      </c>
      <c r="D14" s="50">
        <v>6522</v>
      </c>
      <c r="E14" s="50">
        <f t="shared" si="1"/>
        <v>12509</v>
      </c>
      <c r="F14" s="49">
        <v>3222</v>
      </c>
      <c r="G14" s="50">
        <v>4100</v>
      </c>
      <c r="H14" s="50">
        <f t="shared" si="0"/>
        <v>7322</v>
      </c>
      <c r="I14" s="51" t="s">
        <v>9</v>
      </c>
      <c r="J14" s="52">
        <f t="shared" si="2"/>
        <v>58.53</v>
      </c>
      <c r="K14" s="6"/>
      <c r="L14" s="7"/>
      <c r="M14" s="6"/>
      <c r="N14" s="8"/>
      <c r="O14" s="6"/>
      <c r="P14" s="8"/>
      <c r="Q14" s="6"/>
      <c r="R14" s="8"/>
      <c r="S14" s="6"/>
      <c r="T14" s="39"/>
    </row>
    <row r="15" spans="1:20" ht="13.5" thickTop="1" x14ac:dyDescent="0.25">
      <c r="A15" s="28" t="s">
        <v>26</v>
      </c>
      <c r="B15" s="29"/>
      <c r="C15" s="29"/>
      <c r="D15" s="29"/>
      <c r="E15" s="29"/>
      <c r="F15" s="29"/>
      <c r="G15" s="29"/>
      <c r="H15" s="29"/>
    </row>
    <row r="17" spans="1:3" x14ac:dyDescent="0.25">
      <c r="A17" s="1" t="s">
        <v>10</v>
      </c>
    </row>
    <row r="18" spans="1:3" x14ac:dyDescent="0.25">
      <c r="A18" s="35" t="s">
        <v>15</v>
      </c>
      <c r="B18" s="19"/>
      <c r="C18" s="20"/>
    </row>
    <row r="19" spans="1:3" x14ac:dyDescent="0.25">
      <c r="A19" s="35" t="s">
        <v>16</v>
      </c>
    </row>
    <row r="20" spans="1:3" x14ac:dyDescent="0.25">
      <c r="A20" s="35" t="s">
        <v>17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Kesehatan Usia Produktif</vt:lpstr>
      <vt:lpstr>'Kesehatan Usia Produktif'!Print_Area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2025-03-07T13:52:00Z</dcterms:modified>
</cp:coreProperties>
</file>