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esehatan Usia Produktif" sheetId="87" r:id="rId1"/>
  </sheets>
  <definedNames>
    <definedName name="_xlnm.Print_Area" localSheetId="0">'Kesehatan Usia Produktif'!$A$1:$J$16</definedName>
  </definedNames>
  <calcPr calcId="144525"/>
</workbook>
</file>

<file path=xl/calcChain.xml><?xml version="1.0" encoding="utf-8"?>
<calcChain xmlns="http://schemas.openxmlformats.org/spreadsheetml/2006/main">
  <c r="G9" i="87" l="1"/>
  <c r="F9" i="87"/>
  <c r="D9" i="87"/>
  <c r="H8" i="87"/>
  <c r="H7" i="87"/>
  <c r="H6" i="87"/>
  <c r="H5" i="87"/>
  <c r="H4" i="87"/>
  <c r="H9" i="87" l="1"/>
  <c r="E8" i="87"/>
  <c r="E7" i="87"/>
  <c r="E6" i="87"/>
  <c r="E5" i="87"/>
  <c r="E4" i="87"/>
  <c r="J7" i="87" l="1"/>
  <c r="J5" i="87"/>
  <c r="J6" i="87"/>
  <c r="J4" i="87"/>
  <c r="J8" i="87"/>
  <c r="E9" i="87"/>
  <c r="C9" i="87"/>
  <c r="J9" i="87" l="1"/>
</calcChain>
</file>

<file path=xl/sharedStrings.xml><?xml version="1.0" encoding="utf-8"?>
<sst xmlns="http://schemas.openxmlformats.org/spreadsheetml/2006/main" count="28" uniqueCount="23">
  <si>
    <t>Sumber: Bidang P2PL, Dinas Kesehatan Kota Bima, Tahun 2019</t>
  </si>
  <si>
    <t>RASANAE BARAT</t>
  </si>
  <si>
    <t>RASANAE TIMUR</t>
  </si>
  <si>
    <t>ASAKOTA</t>
  </si>
  <si>
    <t>RABA</t>
  </si>
  <si>
    <t>MPUNDA</t>
  </si>
  <si>
    <t>KOTA BIMA</t>
  </si>
  <si>
    <t>KODE WILAYAH</t>
  </si>
  <si>
    <t>NAMA WILAYAH</t>
  </si>
  <si>
    <t>SATUAN</t>
  </si>
  <si>
    <t>Orang</t>
  </si>
  <si>
    <t>Catatan :</t>
  </si>
  <si>
    <t>SKRINING KESEHATAN LAKI-LAKI</t>
  </si>
  <si>
    <t>SKRINING KESEHATAN PEREMPUAN</t>
  </si>
  <si>
    <t>TOTAL SKRINING KESEHATAN</t>
  </si>
  <si>
    <t xml:space="preserve">Cakupan Pelayanan Kesehatan Usia Lanjut (Usian &gt; 60 Thn) di Kota Bima Tahun 2018, menurut Jenis Kelamin di rinci per Kecamatan </t>
  </si>
  <si>
    <t>JMLH PENDUDUK LAKI-LAKI
(USIA &gt; 60 THN)</t>
  </si>
  <si>
    <t>JMLH PENDUDUK PEREMPUAN
(USIA &gt; 60 THN)</t>
  </si>
  <si>
    <t>TOTAL JUMLAH PENDUDUK 
(USIA &gt; 60 THN)</t>
  </si>
  <si>
    <t>CAKUPAN PELAYANAN KESEHATAN USILA (%)</t>
  </si>
  <si>
    <t>- SKRINING KESEHATAN LAKI-LAKI = Jumlah penduduk laki laki (usia &gt; 60 Thn) yang mendapat pelayanan Skrining Kesehatan sesuai standar</t>
  </si>
  <si>
    <t>- SKRINING KESEHATAN PEREMPUAN = Jumlah penduduk perempuan (usia &gt; 60 Thn) yang mendapat pelayanan Skrining Kesehatan sesuai standar</t>
  </si>
  <si>
    <t>- TOTAL SKRINING KESEHATAN = Total Jumlah penduduk (usia &gt; 60 Thn) yang mendapat pelayanan Skrining Kesehatan sesuai standar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</si>
</sst>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1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 applyProtection="1">
      <alignment vertical="center"/>
      <protection locked="0"/>
    </xf>
    <xf numFmtId="4" fontId="10" fillId="0" borderId="0" xfId="6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9" fillId="2" borderId="2" xfId="6" applyNumberFormat="1" applyFont="1" applyFill="1" applyBorder="1" applyAlignment="1" applyProtection="1">
      <alignment horizontal="center" vertical="center"/>
      <protection hidden="1"/>
    </xf>
    <xf numFmtId="4" fontId="9" fillId="2" borderId="2" xfId="6" applyNumberFormat="1" applyFont="1" applyFill="1" applyBorder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13" fillId="2" borderId="5" xfId="0" applyFont="1" applyFill="1" applyBorder="1" applyAlignment="1">
      <alignment horizontal="center" vertical="center" wrapText="1"/>
    </xf>
    <xf numFmtId="3" fontId="10" fillId="0" borderId="6" xfId="6" applyNumberFormat="1" applyFont="1" applyFill="1" applyBorder="1" applyAlignment="1">
      <alignment horizontal="center" vertical="center"/>
    </xf>
    <xf numFmtId="3" fontId="9" fillId="2" borderId="5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85546875" style="1" customWidth="1"/>
    <col min="2" max="2" width="15.85546875" style="1" customWidth="1"/>
    <col min="3" max="5" width="13.7109375" style="1" customWidth="1"/>
    <col min="6" max="8" width="9.85546875" style="1" customWidth="1"/>
    <col min="9" max="9" width="8.28515625" style="1" customWidth="1"/>
    <col min="10" max="10" width="14" style="1" customWidth="1"/>
    <col min="11" max="16384" width="9.140625" style="1"/>
  </cols>
  <sheetData>
    <row r="1" spans="1:20" ht="15" x14ac:dyDescent="0.25">
      <c r="A1" s="18" t="s">
        <v>15</v>
      </c>
    </row>
    <row r="2" spans="1:20" x14ac:dyDescent="0.25">
      <c r="E2" s="22"/>
    </row>
    <row r="3" spans="1:20" ht="48" customHeight="1" thickBot="1" x14ac:dyDescent="0.3">
      <c r="A3" s="23" t="s">
        <v>7</v>
      </c>
      <c r="B3" s="24" t="s">
        <v>8</v>
      </c>
      <c r="C3" s="25" t="s">
        <v>16</v>
      </c>
      <c r="D3" s="26" t="s">
        <v>17</v>
      </c>
      <c r="E3" s="27" t="s">
        <v>18</v>
      </c>
      <c r="F3" s="25" t="s">
        <v>12</v>
      </c>
      <c r="G3" s="26" t="s">
        <v>13</v>
      </c>
      <c r="H3" s="27" t="s">
        <v>14</v>
      </c>
      <c r="I3" s="36" t="s">
        <v>9</v>
      </c>
      <c r="J3" s="26" t="s">
        <v>19</v>
      </c>
      <c r="K3" s="2"/>
      <c r="L3" s="2"/>
      <c r="M3" s="2"/>
      <c r="N3" s="2"/>
      <c r="O3" s="2"/>
      <c r="P3" s="2"/>
      <c r="Q3" s="2"/>
      <c r="R3" s="2"/>
      <c r="S3" s="3"/>
      <c r="T3" s="3"/>
    </row>
    <row r="4" spans="1:20" ht="20.25" customHeight="1" thickTop="1" x14ac:dyDescent="0.25">
      <c r="A4" s="4">
        <v>527201</v>
      </c>
      <c r="B4" s="5" t="s">
        <v>1</v>
      </c>
      <c r="C4" s="16">
        <v>1209</v>
      </c>
      <c r="D4" s="15">
        <v>1321</v>
      </c>
      <c r="E4" s="17">
        <f>IF(SUM(C4:D4)=0,"-",SUM(C4:D4))</f>
        <v>2530</v>
      </c>
      <c r="F4" s="16">
        <v>919</v>
      </c>
      <c r="G4" s="15">
        <v>1434</v>
      </c>
      <c r="H4" s="17">
        <f>IF(SUM(F4:G4)=0,"-",SUM(F4:G4))</f>
        <v>2353</v>
      </c>
      <c r="I4" s="37" t="s">
        <v>10</v>
      </c>
      <c r="J4" s="21">
        <f>IF(OR(SUM(E4)=0,SUM(H4)=0),0,ROUND(SUM(H4)/E4*100,2))</f>
        <v>93</v>
      </c>
      <c r="K4" s="6"/>
      <c r="L4" s="7"/>
      <c r="M4" s="6"/>
      <c r="N4" s="8"/>
      <c r="O4" s="6"/>
      <c r="P4" s="8"/>
      <c r="Q4" s="6"/>
      <c r="R4" s="8"/>
      <c r="S4" s="9"/>
      <c r="T4" s="10"/>
    </row>
    <row r="5" spans="1:20" ht="20.25" customHeight="1" x14ac:dyDescent="0.25">
      <c r="A5" s="4">
        <v>527202</v>
      </c>
      <c r="B5" s="5" t="s">
        <v>2</v>
      </c>
      <c r="C5" s="16">
        <v>733</v>
      </c>
      <c r="D5" s="15">
        <v>795</v>
      </c>
      <c r="E5" s="17">
        <f t="shared" ref="E5:E8" si="0">IF(SUM(C5:D5)=0,"-",SUM(C5:D5))</f>
        <v>1528</v>
      </c>
      <c r="F5" s="16">
        <v>476</v>
      </c>
      <c r="G5" s="15">
        <v>544</v>
      </c>
      <c r="H5" s="17">
        <f t="shared" ref="H5:H8" si="1">IF(SUM(F5:G5)=0,"-",SUM(F5:G5))</f>
        <v>1020</v>
      </c>
      <c r="I5" s="37" t="s">
        <v>10</v>
      </c>
      <c r="J5" s="21">
        <f>IF(OR(SUM(E5)=0,SUM(H5)=0),0,ROUND(SUM(H5)/E5*100,2))</f>
        <v>66.75</v>
      </c>
      <c r="K5" s="6"/>
      <c r="L5" s="7"/>
      <c r="M5" s="6"/>
      <c r="N5" s="8"/>
      <c r="O5" s="6"/>
      <c r="P5" s="8"/>
      <c r="Q5" s="6"/>
      <c r="R5" s="8"/>
      <c r="S5" s="9"/>
      <c r="T5" s="10"/>
    </row>
    <row r="6" spans="1:20" ht="20.25" customHeight="1" x14ac:dyDescent="0.25">
      <c r="A6" s="4">
        <v>527203</v>
      </c>
      <c r="B6" s="5" t="s">
        <v>3</v>
      </c>
      <c r="C6" s="16">
        <v>1277</v>
      </c>
      <c r="D6" s="15">
        <v>1348</v>
      </c>
      <c r="E6" s="17">
        <f t="shared" si="0"/>
        <v>2625</v>
      </c>
      <c r="F6" s="16">
        <v>397</v>
      </c>
      <c r="G6" s="15">
        <v>437</v>
      </c>
      <c r="H6" s="17">
        <f t="shared" si="1"/>
        <v>834</v>
      </c>
      <c r="I6" s="37" t="s">
        <v>10</v>
      </c>
      <c r="J6" s="21">
        <f>IF(OR(SUM(E6)=0,SUM(H6)=0),0,ROUND(SUM(H6)/E6*100,2))</f>
        <v>31.77</v>
      </c>
      <c r="K6" s="6"/>
      <c r="L6" s="7"/>
      <c r="M6" s="6"/>
      <c r="N6" s="8"/>
      <c r="O6" s="6"/>
      <c r="P6" s="8"/>
      <c r="Q6" s="6"/>
      <c r="R6" s="8"/>
      <c r="S6" s="9"/>
      <c r="T6" s="10"/>
    </row>
    <row r="7" spans="1:20" ht="20.25" customHeight="1" x14ac:dyDescent="0.25">
      <c r="A7" s="4">
        <v>527204</v>
      </c>
      <c r="B7" s="5" t="s">
        <v>4</v>
      </c>
      <c r="C7" s="16">
        <v>1517</v>
      </c>
      <c r="D7" s="15">
        <v>1676</v>
      </c>
      <c r="E7" s="17">
        <f t="shared" si="0"/>
        <v>3193</v>
      </c>
      <c r="F7" s="16">
        <v>597</v>
      </c>
      <c r="G7" s="15">
        <v>724</v>
      </c>
      <c r="H7" s="17">
        <f t="shared" si="1"/>
        <v>1321</v>
      </c>
      <c r="I7" s="37" t="s">
        <v>10</v>
      </c>
      <c r="J7" s="21">
        <f>IF(OR(SUM(E7)=0,SUM(H7)=0),0,ROUND(SUM(H7)/E7*100,2))</f>
        <v>41.37</v>
      </c>
      <c r="K7" s="6"/>
      <c r="L7" s="7"/>
      <c r="M7" s="6"/>
      <c r="N7" s="8"/>
      <c r="O7" s="6"/>
      <c r="P7" s="8"/>
      <c r="Q7" s="6"/>
      <c r="R7" s="8"/>
      <c r="S7" s="9"/>
      <c r="T7" s="10"/>
    </row>
    <row r="8" spans="1:20" ht="20.25" customHeight="1" x14ac:dyDescent="0.25">
      <c r="A8" s="4">
        <v>527205</v>
      </c>
      <c r="B8" s="5" t="s">
        <v>5</v>
      </c>
      <c r="C8" s="16">
        <v>1251</v>
      </c>
      <c r="D8" s="15">
        <v>1382</v>
      </c>
      <c r="E8" s="17">
        <f t="shared" si="0"/>
        <v>2633</v>
      </c>
      <c r="F8" s="16">
        <v>833</v>
      </c>
      <c r="G8" s="15">
        <v>961</v>
      </c>
      <c r="H8" s="17">
        <f t="shared" si="1"/>
        <v>1794</v>
      </c>
      <c r="I8" s="37" t="s">
        <v>10</v>
      </c>
      <c r="J8" s="21">
        <f>IF(OR(SUM(E8)=0,SUM(H8)=0),0,ROUND(SUM(H8)/E8*100,2))</f>
        <v>68.14</v>
      </c>
      <c r="K8" s="6"/>
      <c r="L8" s="7"/>
      <c r="M8" s="6"/>
      <c r="N8" s="8"/>
      <c r="O8" s="6"/>
      <c r="P8" s="8"/>
      <c r="Q8" s="6"/>
      <c r="R8" s="8"/>
      <c r="S8" s="9"/>
      <c r="T8" s="10"/>
    </row>
    <row r="9" spans="1:20" ht="24.75" customHeight="1" thickBot="1" x14ac:dyDescent="0.3">
      <c r="A9" s="30">
        <v>5272</v>
      </c>
      <c r="B9" s="31" t="s">
        <v>6</v>
      </c>
      <c r="C9" s="32">
        <f>IF(SUM(C4:C8)=0,"-",SUM(C4:C8))</f>
        <v>5987</v>
      </c>
      <c r="D9" s="33">
        <f t="shared" ref="D9:H9" si="2">IF(SUM(D4:D8)=0,"-",SUM(D4:D8))</f>
        <v>6522</v>
      </c>
      <c r="E9" s="33">
        <f t="shared" si="2"/>
        <v>12509</v>
      </c>
      <c r="F9" s="32">
        <f t="shared" si="2"/>
        <v>3222</v>
      </c>
      <c r="G9" s="33">
        <f t="shared" si="2"/>
        <v>4100</v>
      </c>
      <c r="H9" s="33">
        <f t="shared" si="2"/>
        <v>7322</v>
      </c>
      <c r="I9" s="38" t="s">
        <v>10</v>
      </c>
      <c r="J9" s="34">
        <f>IF(OR(SUM(E9)=0,SUM(H9)=0),0,ROUND(SUM(H9)/E9*100,2))</f>
        <v>58.53</v>
      </c>
      <c r="K9" s="11"/>
      <c r="L9" s="12"/>
      <c r="M9" s="11"/>
      <c r="N9" s="13"/>
      <c r="O9" s="11"/>
      <c r="P9" s="13"/>
      <c r="Q9" s="11"/>
      <c r="R9" s="13"/>
      <c r="S9" s="11"/>
      <c r="T9" s="14"/>
    </row>
    <row r="10" spans="1:20" ht="13.5" thickTop="1" x14ac:dyDescent="0.25">
      <c r="A10" s="28" t="s">
        <v>0</v>
      </c>
      <c r="B10" s="29"/>
      <c r="C10" s="29"/>
      <c r="D10" s="29"/>
      <c r="E10" s="29"/>
      <c r="F10" s="29"/>
      <c r="G10" s="29"/>
      <c r="H10" s="29"/>
    </row>
    <row r="12" spans="1:20" x14ac:dyDescent="0.25">
      <c r="A12" s="1" t="s">
        <v>11</v>
      </c>
    </row>
    <row r="13" spans="1:20" x14ac:dyDescent="0.25">
      <c r="A13" s="35" t="s">
        <v>20</v>
      </c>
      <c r="B13" s="19"/>
      <c r="C13" s="20"/>
    </row>
    <row r="14" spans="1:20" x14ac:dyDescent="0.25">
      <c r="A14" s="35" t="s">
        <v>21</v>
      </c>
    </row>
    <row r="15" spans="1:20" x14ac:dyDescent="0.25">
      <c r="A15" s="35" t="s">
        <v>22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Kesehatan Usia Produktif</vt:lpstr>
      <vt:lpstr>'Kesehatan Usia Produktif'!Print_Area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2025-03-02T17:29:08Z</dcterms:modified>
</cp:coreProperties>
</file>