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PKBM&amp;SKB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2" i="2" l="1"/>
  <c r="J12" i="2"/>
  <c r="I12" i="2"/>
  <c r="K12" i="2" s="1"/>
  <c r="H12" i="2"/>
  <c r="F9" i="2"/>
  <c r="G9" i="2"/>
  <c r="E13" i="2"/>
  <c r="J13" i="2"/>
  <c r="I13" i="2"/>
  <c r="H13" i="2"/>
  <c r="K13" i="2" l="1"/>
  <c r="E14" i="2"/>
  <c r="J14" i="2"/>
  <c r="K14" i="2" s="1"/>
  <c r="I14" i="2"/>
  <c r="H14" i="2"/>
  <c r="H17" i="2"/>
  <c r="H16" i="2"/>
  <c r="H15" i="2"/>
  <c r="H10" i="2"/>
  <c r="E17" i="2"/>
  <c r="E16" i="2"/>
  <c r="E15" i="2"/>
  <c r="J15" i="2"/>
  <c r="I15" i="2"/>
  <c r="K15" i="2" s="1"/>
  <c r="J10" i="2" l="1"/>
  <c r="I10" i="2"/>
  <c r="K10" i="2" l="1"/>
  <c r="J16" i="2"/>
  <c r="I16" i="2"/>
  <c r="K16" i="2" s="1"/>
  <c r="J17" i="2" l="1"/>
  <c r="I17" i="2"/>
  <c r="K17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D9" i="2" l="1"/>
  <c r="K6" i="2" l="1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<sst xmlns="http://schemas.openxmlformats.org/spreadsheetml/2006/main" count="45" uniqueCount="32">
  <si>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</si>
  <si>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</si>
  <si>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</si>
  <si>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</si>
  <si>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</si>
  <si>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</si>
  <si>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</si>
  <si>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</si>
  <si>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</si>
  <si>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</si>
  <si>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</si>
  <si>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</si>
  <si>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</si>
  <si>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PKBM SISWA_Lk</t>
  </si>
  <si>
    <t>PKBM SISWA_Pr</t>
  </si>
  <si>
    <t>JMLH SISWA PKBM</t>
  </si>
  <si>
    <t>SKB SISWA_Lk</t>
  </si>
  <si>
    <t>SKB SISWA_Pr</t>
  </si>
  <si>
    <t>JMLH SISWA SKB</t>
  </si>
  <si>
    <t>Catatan</t>
  </si>
  <si>
    <t>PKBM = Pusat Kegiatan Belajar Masyarakat</t>
  </si>
  <si>
    <t xml:space="preserve">SKB = Sanggar Kegiatan Belajar 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</si>
  <si>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</si>
  <si>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</si>
  <si>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</si>
  <si>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</si>
  <si>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</si>
  <si>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</si>
  <si>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</si>
  <si>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Dinas Pendidikan, Pemuda dan Olah Raga, Pemerintah Kota Bima, Tahun 2025</t>
  </si>
  <si>
    <t xml:space="preserve">Jumlah Peserta Didik PKBM dan SKB di Kota Bima, Semester GANJIL Tahun Ajaran 2024/2025, menurut Jenis kelamin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</si>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</sst>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4" width="11.42578125" style="1" customWidth="1"/>
    <col min="5" max="5" width="10.28515625" style="1" customWidth="1"/>
    <col min="6" max="7" width="10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30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11</v>
      </c>
      <c r="J3" s="8" t="s">
        <v>12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194</v>
      </c>
      <c r="D4" s="15">
        <v>136</v>
      </c>
      <c r="E4" s="18">
        <f>IF(COUNT(C4:D4)=0,"-",SUM(C4:D4))</f>
        <v>330</v>
      </c>
      <c r="F4" s="16">
        <v>0</v>
      </c>
      <c r="G4" s="17">
        <v>0</v>
      </c>
      <c r="H4" s="46">
        <f>IF(COUNT(F4:G4)=0,"-",SUM(F4:G4))</f>
        <v>0</v>
      </c>
      <c r="I4" s="16">
        <f>IF(COUNT(C4,F4)=0,"-",SUM(C4,F4))</f>
        <v>194</v>
      </c>
      <c r="J4" s="17">
        <f>IF(COUNT(D4,G4)=0,"-",SUM(D4,G4))</f>
        <v>136</v>
      </c>
      <c r="K4" s="18">
        <f>IF(COUNT(I4:J4)=0,"-",SUM(I4:J4))</f>
        <v>330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145</v>
      </c>
      <c r="D5" s="15">
        <v>379</v>
      </c>
      <c r="E5" s="18">
        <f t="shared" ref="E5:E17" si="0">IF(COUNT(C5:D5)=0,"-",SUM(C5:D5))</f>
        <v>524</v>
      </c>
      <c r="F5" s="16">
        <v>0</v>
      </c>
      <c r="G5" s="17">
        <v>0</v>
      </c>
      <c r="H5" s="46">
        <f t="shared" ref="H5:H8" si="1">IF(COUNT(F5:G5)=0,"-",SUM(F5:G5))</f>
        <v>0</v>
      </c>
      <c r="I5" s="16">
        <f t="shared" ref="I5:I8" si="2">IF(COUNT(C5,F5)=0,"-",SUM(C5,F5))</f>
        <v>145</v>
      </c>
      <c r="J5" s="17">
        <f t="shared" ref="J5:J8" si="3">IF(COUNT(D5,G5)=0,"-",SUM(D5,G5))</f>
        <v>379</v>
      </c>
      <c r="K5" s="18">
        <f t="shared" ref="K5:K8" si="4">IF(COUNT(I5:J5)=0,"-",SUM(I5:J5))</f>
        <v>524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260</v>
      </c>
      <c r="D6" s="15">
        <v>271</v>
      </c>
      <c r="E6" s="18">
        <f t="shared" si="0"/>
        <v>531</v>
      </c>
      <c r="F6" s="16">
        <v>0</v>
      </c>
      <c r="G6" s="17">
        <v>0</v>
      </c>
      <c r="H6" s="46">
        <f t="shared" si="1"/>
        <v>0</v>
      </c>
      <c r="I6" s="16">
        <f t="shared" si="2"/>
        <v>260</v>
      </c>
      <c r="J6" s="17">
        <f t="shared" si="3"/>
        <v>271</v>
      </c>
      <c r="K6" s="18">
        <f t="shared" si="4"/>
        <v>531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1009</v>
      </c>
      <c r="D7" s="15">
        <v>1057</v>
      </c>
      <c r="E7" s="18">
        <f t="shared" si="0"/>
        <v>2066</v>
      </c>
      <c r="F7" s="16">
        <v>0</v>
      </c>
      <c r="G7" s="17">
        <v>0</v>
      </c>
      <c r="H7" s="46">
        <f t="shared" si="1"/>
        <v>0</v>
      </c>
      <c r="I7" s="16">
        <f t="shared" si="2"/>
        <v>1009</v>
      </c>
      <c r="J7" s="17">
        <f>IF(COUNT(D7,G7)=0,"-",SUM(D7,G7))</f>
        <v>1057</v>
      </c>
      <c r="K7" s="18">
        <f t="shared" si="4"/>
        <v>2066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1039</v>
      </c>
      <c r="D8" s="15">
        <v>865</v>
      </c>
      <c r="E8" s="18">
        <f t="shared" si="0"/>
        <v>1904</v>
      </c>
      <c r="F8" s="16">
        <v>138</v>
      </c>
      <c r="G8" s="17">
        <v>79</v>
      </c>
      <c r="H8" s="46">
        <f t="shared" si="1"/>
        <v>217</v>
      </c>
      <c r="I8" s="16">
        <f t="shared" si="2"/>
        <v>1177</v>
      </c>
      <c r="J8" s="17">
        <f t="shared" si="3"/>
        <v>944</v>
      </c>
      <c r="K8" s="18">
        <f t="shared" si="4"/>
        <v>2121</v>
      </c>
      <c r="L8" s="10" t="s">
        <v>4</v>
      </c>
    </row>
    <row r="9" spans="1:12" ht="20.100000000000001" customHeight="1" thickBot="1" x14ac:dyDescent="0.3">
      <c r="A9" s="25">
        <v>5272</v>
      </c>
      <c r="B9" s="26" t="s">
        <v>31</v>
      </c>
      <c r="C9" s="20">
        <f>IF(COUNT(C4:C8)=0,"-",SUM(C4:C8))</f>
        <v>2647</v>
      </c>
      <c r="D9" s="20">
        <f t="shared" ref="D9:F9" si="5">IF(COUNT(D4:D8)=0,"-",SUM(D4:D8))</f>
        <v>2708</v>
      </c>
      <c r="E9" s="19">
        <f t="shared" ref="E9" si="6">IF(COUNT(E4:E8)=0,"-",SUM(E4:E8))</f>
        <v>5355</v>
      </c>
      <c r="F9" s="21">
        <f t="shared" si="5"/>
        <v>138</v>
      </c>
      <c r="G9" s="22">
        <f t="shared" ref="G9:K9" si="7">IF(COUNT(G4:G8)=0,"-",SUM(G4:G8))</f>
        <v>79</v>
      </c>
      <c r="H9" s="20">
        <f t="shared" si="7"/>
        <v>217</v>
      </c>
      <c r="I9" s="21">
        <f t="shared" ref="I9:J9" si="8">IF(COUNT(I4:I8)=0,"-",SUM(I4:I8))</f>
        <v>2785</v>
      </c>
      <c r="J9" s="22">
        <f t="shared" si="8"/>
        <v>2787</v>
      </c>
      <c r="K9" s="19">
        <f t="shared" si="7"/>
        <v>5572</v>
      </c>
      <c r="L9" s="4" t="s">
        <v>4</v>
      </c>
    </row>
    <row r="10" spans="1:12" s="13" customFormat="1" ht="17.100000000000001" customHeight="1" thickTop="1" x14ac:dyDescent="0.25">
      <c r="A10" s="28">
        <v>5272</v>
      </c>
      <c r="B10" s="29" t="s">
        <v>28</v>
      </c>
      <c r="C10" s="30">
        <v>3085</v>
      </c>
      <c r="D10" s="30">
        <v>3037</v>
      </c>
      <c r="E10" s="43">
        <f t="shared" si="0"/>
        <v>6122</v>
      </c>
      <c r="F10" s="31">
        <v>129</v>
      </c>
      <c r="G10" s="32">
        <v>67</v>
      </c>
      <c r="H10" s="47">
        <f t="shared" ref="H10:H17" si="9">IF(COUNT(F10:G10)=0,"-",SUM(F10:G10))</f>
        <v>196</v>
      </c>
      <c r="I10" s="31">
        <f t="shared" ref="I10:I15" si="10">IF(COUNT(C10,F10)=0,"-",SUM(C10,F10))</f>
        <v>3214</v>
      </c>
      <c r="J10" s="32">
        <f t="shared" ref="J10:J17" si="11">IF(COUNT(D10,G10)=0,"-",SUM(D10,G10))</f>
        <v>3104</v>
      </c>
      <c r="K10" s="43">
        <f t="shared" ref="K10:K15" si="12">IF(COUNT(I10:J10)=0,"-",SUM(I10:J10))</f>
        <v>6318</v>
      </c>
      <c r="L10" s="28" t="s">
        <v>4</v>
      </c>
    </row>
    <row r="11" spans="1:12" s="13" customFormat="1" ht="17.100000000000001" customHeight="1" x14ac:dyDescent="0.25">
      <c r="A11" s="38">
        <v>5272</v>
      </c>
      <c r="B11" s="39" t="s">
        <v>27</v>
      </c>
      <c r="C11" s="40">
        <v>1603</v>
      </c>
      <c r="D11" s="40">
        <v>1587</v>
      </c>
      <c r="E11" s="44">
        <f t="shared" si="0"/>
        <v>3190</v>
      </c>
      <c r="F11" s="41">
        <v>128</v>
      </c>
      <c r="G11" s="42">
        <v>67</v>
      </c>
      <c r="H11" s="48">
        <f t="shared" si="9"/>
        <v>195</v>
      </c>
      <c r="I11" s="41">
        <f t="shared" si="10"/>
        <v>1731</v>
      </c>
      <c r="J11" s="42">
        <f t="shared" ref="J11" si="13">IF(COUNT(D11,G11)=0,"-",SUM(D11,G11))</f>
        <v>1654</v>
      </c>
      <c r="K11" s="44">
        <f t="shared" si="12"/>
        <v>3385</v>
      </c>
      <c r="L11" s="38" t="s">
        <v>4</v>
      </c>
    </row>
    <row r="12" spans="1:12" s="13" customFormat="1" ht="17.100000000000001" customHeight="1" x14ac:dyDescent="0.25">
      <c r="A12" s="38">
        <v>5272</v>
      </c>
      <c r="B12" s="39" t="s">
        <v>26</v>
      </c>
      <c r="C12" s="40">
        <v>1140</v>
      </c>
      <c r="D12" s="40">
        <v>1385</v>
      </c>
      <c r="E12" s="44">
        <f t="shared" si="0"/>
        <v>2525</v>
      </c>
      <c r="F12" s="41">
        <v>142</v>
      </c>
      <c r="G12" s="42">
        <v>79</v>
      </c>
      <c r="H12" s="48">
        <f t="shared" ref="H12" si="14">IF(COUNT(F12:G12)=0,"-",SUM(F12:G12))</f>
        <v>221</v>
      </c>
      <c r="I12" s="41">
        <f t="shared" ref="I12" si="15">IF(COUNT(C12,F12)=0,"-",SUM(C12,F12))</f>
        <v>1282</v>
      </c>
      <c r="J12" s="42">
        <f t="shared" si="11"/>
        <v>1464</v>
      </c>
      <c r="K12" s="44">
        <f t="shared" ref="K12" si="16">IF(COUNT(I12:J12)=0,"-",SUM(I12:J12))</f>
        <v>2746</v>
      </c>
      <c r="L12" s="38" t="s">
        <v>4</v>
      </c>
    </row>
    <row r="13" spans="1:12" s="13" customFormat="1" ht="17.100000000000001" customHeight="1" x14ac:dyDescent="0.25">
      <c r="A13" s="38">
        <v>5272</v>
      </c>
      <c r="B13" s="39" t="s">
        <v>25</v>
      </c>
      <c r="C13" s="40">
        <v>1268</v>
      </c>
      <c r="D13" s="40">
        <v>1668</v>
      </c>
      <c r="E13" s="44">
        <f t="shared" si="0"/>
        <v>2936</v>
      </c>
      <c r="F13" s="41">
        <v>143</v>
      </c>
      <c r="G13" s="42">
        <v>79</v>
      </c>
      <c r="H13" s="48">
        <f t="shared" si="9"/>
        <v>222</v>
      </c>
      <c r="I13" s="41">
        <f t="shared" si="10"/>
        <v>1411</v>
      </c>
      <c r="J13" s="42">
        <f t="shared" si="11"/>
        <v>1747</v>
      </c>
      <c r="K13" s="44">
        <f t="shared" si="12"/>
        <v>3158</v>
      </c>
      <c r="L13" s="38" t="s">
        <v>4</v>
      </c>
    </row>
    <row r="14" spans="1:12" s="13" customFormat="1" ht="17.100000000000001" customHeight="1" x14ac:dyDescent="0.25">
      <c r="A14" s="38">
        <v>5272</v>
      </c>
      <c r="B14" s="39" t="s">
        <v>24</v>
      </c>
      <c r="C14" s="40">
        <v>1424</v>
      </c>
      <c r="D14" s="40">
        <v>1783</v>
      </c>
      <c r="E14" s="44">
        <f t="shared" si="0"/>
        <v>3207</v>
      </c>
      <c r="F14" s="41">
        <v>124</v>
      </c>
      <c r="G14" s="42">
        <v>57</v>
      </c>
      <c r="H14" s="48">
        <f t="shared" ref="H14" si="17">IF(COUNT(F14:G14)=0,"-",SUM(F14:G14))</f>
        <v>181</v>
      </c>
      <c r="I14" s="41">
        <f t="shared" ref="I14" si="18">IF(COUNT(C14,F14)=0,"-",SUM(C14,F14))</f>
        <v>1548</v>
      </c>
      <c r="J14" s="42">
        <f t="shared" si="11"/>
        <v>1840</v>
      </c>
      <c r="K14" s="44">
        <f t="shared" ref="K14" si="19">IF(COUNT(I14:J14)=0,"-",SUM(I14:J14))</f>
        <v>3388</v>
      </c>
      <c r="L14" s="38" t="s">
        <v>4</v>
      </c>
    </row>
    <row r="15" spans="1:12" s="13" customFormat="1" ht="17.100000000000001" customHeight="1" x14ac:dyDescent="0.25">
      <c r="A15" s="38">
        <v>5272</v>
      </c>
      <c r="B15" s="39" t="s">
        <v>23</v>
      </c>
      <c r="C15" s="40">
        <v>1362</v>
      </c>
      <c r="D15" s="40">
        <v>1471</v>
      </c>
      <c r="E15" s="44">
        <f t="shared" si="0"/>
        <v>2833</v>
      </c>
      <c r="F15" s="41">
        <v>124</v>
      </c>
      <c r="G15" s="42">
        <v>65</v>
      </c>
      <c r="H15" s="48">
        <f t="shared" si="9"/>
        <v>189</v>
      </c>
      <c r="I15" s="41">
        <f t="shared" si="10"/>
        <v>1486</v>
      </c>
      <c r="J15" s="42">
        <f t="shared" si="11"/>
        <v>1536</v>
      </c>
      <c r="K15" s="44">
        <f t="shared" si="12"/>
        <v>3022</v>
      </c>
      <c r="L15" s="38" t="s">
        <v>4</v>
      </c>
    </row>
    <row r="16" spans="1:12" s="13" customFormat="1" ht="17.100000000000001" customHeight="1" x14ac:dyDescent="0.25">
      <c r="A16" s="38">
        <v>5272</v>
      </c>
      <c r="B16" s="39" t="s">
        <v>22</v>
      </c>
      <c r="C16" s="40">
        <v>1183</v>
      </c>
      <c r="D16" s="40">
        <v>1539</v>
      </c>
      <c r="E16" s="44">
        <f t="shared" si="0"/>
        <v>2722</v>
      </c>
      <c r="F16" s="41">
        <v>99</v>
      </c>
      <c r="G16" s="42">
        <v>53</v>
      </c>
      <c r="H16" s="48">
        <f t="shared" si="9"/>
        <v>152</v>
      </c>
      <c r="I16" s="41">
        <f t="shared" ref="I16" si="20">IF(COUNT(C16,F16)=0,"-",SUM(C16,F16))</f>
        <v>1282</v>
      </c>
      <c r="J16" s="42">
        <f t="shared" si="11"/>
        <v>1592</v>
      </c>
      <c r="K16" s="44">
        <f t="shared" ref="K16" si="21">IF(COUNT(I16:J16)=0,"-",SUM(I16:J16))</f>
        <v>2874</v>
      </c>
      <c r="L16" s="38" t="s">
        <v>4</v>
      </c>
    </row>
    <row r="17" spans="1:12" s="13" customFormat="1" ht="17.100000000000001" customHeight="1" thickBot="1" x14ac:dyDescent="0.3">
      <c r="A17" s="33">
        <v>5272</v>
      </c>
      <c r="B17" s="34" t="s">
        <v>10</v>
      </c>
      <c r="C17" s="35">
        <v>1162</v>
      </c>
      <c r="D17" s="35">
        <v>1650</v>
      </c>
      <c r="E17" s="45">
        <f t="shared" si="0"/>
        <v>2812</v>
      </c>
      <c r="F17" s="36">
        <v>110</v>
      </c>
      <c r="G17" s="37">
        <v>67</v>
      </c>
      <c r="H17" s="49">
        <f t="shared" si="9"/>
        <v>177</v>
      </c>
      <c r="I17" s="36">
        <f t="shared" ref="I17" si="22">IF(COUNT(C17,F17)=0,"-",SUM(C17,F17))</f>
        <v>1272</v>
      </c>
      <c r="J17" s="37">
        <f t="shared" si="11"/>
        <v>1717</v>
      </c>
      <c r="K17" s="45">
        <f t="shared" ref="K17" si="23">IF(COUNT(I17:J17)=0,"-",SUM(I17:J17))</f>
        <v>2989</v>
      </c>
      <c r="L17" s="33" t="s">
        <v>4</v>
      </c>
    </row>
    <row r="18" spans="1:12" ht="20.100000000000001" customHeight="1" thickTop="1" x14ac:dyDescent="0.25">
      <c r="A18" s="2" t="s">
        <v>29</v>
      </c>
    </row>
    <row r="19" spans="1:12" ht="20.100000000000001" customHeight="1" x14ac:dyDescent="0.25">
      <c r="C19" s="13"/>
      <c r="D19" s="14"/>
      <c r="E19" s="14"/>
      <c r="F19" s="13"/>
      <c r="G19" s="14"/>
      <c r="H19" s="14"/>
    </row>
    <row r="20" spans="1:12" ht="20.100000000000001" customHeight="1" x14ac:dyDescent="0.25">
      <c r="A20" s="27" t="s">
        <v>19</v>
      </c>
      <c r="C20" s="13"/>
      <c r="D20" s="13"/>
      <c r="E20" s="13"/>
      <c r="F20" s="13"/>
      <c r="G20" s="13"/>
      <c r="H20" s="13"/>
    </row>
    <row r="21" spans="1:12" ht="20.100000000000001" customHeight="1" x14ac:dyDescent="0.25">
      <c r="A21" s="27" t="s">
        <v>20</v>
      </c>
      <c r="C21" s="13"/>
      <c r="D21" s="13"/>
      <c r="E21" s="13"/>
      <c r="F21" s="13"/>
      <c r="G21" s="13"/>
      <c r="H21" s="13"/>
    </row>
    <row r="22" spans="1:12" ht="20.100000000000001" customHeight="1" x14ac:dyDescent="0.25">
      <c r="A22" s="27" t="s">
        <v>21</v>
      </c>
      <c r="C22" s="13"/>
      <c r="D22" s="13"/>
      <c r="E22" s="13"/>
      <c r="F22" s="13"/>
      <c r="G22" s="13"/>
      <c r="H22" s="13"/>
    </row>
    <row r="23" spans="1:12" ht="20.100000000000001" customHeight="1" x14ac:dyDescent="0.25">
      <c r="C23" s="13"/>
      <c r="D23" s="13"/>
      <c r="E23" s="13"/>
      <c r="F23" s="13"/>
      <c r="G23" s="13"/>
      <c r="H23" s="13"/>
    </row>
    <row r="24" spans="1:12" ht="20.100000000000001" customHeight="1" x14ac:dyDescent="0.25">
      <c r="C24" s="13"/>
      <c r="D24" s="13"/>
      <c r="E24" s="13"/>
      <c r="F24" s="13"/>
      <c r="G24" s="13"/>
      <c r="H24" s="13"/>
    </row>
    <row r="25" spans="1:12" ht="20.100000000000001" customHeight="1" x14ac:dyDescent="0.25">
      <c r="C25" s="13"/>
      <c r="D25" s="13"/>
      <c r="E25" s="13"/>
      <c r="F25" s="13"/>
      <c r="G25" s="13"/>
      <c r="H25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SISWA_PKBM&amp;SKB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2025-06-10T16:09:08Z</dcterms:modified>
</cp:coreProperties>
</file>